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11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56" i="6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D9"/>
  <c r="G5"/>
  <c r="G6"/>
  <c r="G7"/>
  <c r="G8"/>
  <c r="G4"/>
  <c r="F29" i="7" l="1"/>
  <c r="I10" i="6"/>
  <c r="F5" i="59"/>
  <c r="F6"/>
  <c r="F7"/>
  <c r="F8"/>
  <c r="C21" i="7"/>
  <c r="D29"/>
  <c r="E29" i="6"/>
  <c r="D56" i="7"/>
  <c r="C9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G57"/>
  <c r="H57"/>
  <c r="I57"/>
  <c r="C57"/>
  <c r="D30"/>
  <c r="G30"/>
  <c r="H30"/>
  <c r="I30"/>
  <c r="C30"/>
  <c r="D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C9"/>
  <c r="B9"/>
  <c r="H58" i="6" l="1"/>
  <c r="F9" i="59"/>
  <c r="C58" i="6"/>
  <c r="I58"/>
  <c r="G58"/>
  <c r="D58"/>
  <c r="E15"/>
  <c r="E10"/>
  <c r="E57"/>
  <c r="E22"/>
  <c r="E30"/>
  <c r="F57" i="7"/>
  <c r="E56"/>
  <c r="E29"/>
  <c r="E21"/>
  <c r="D57"/>
  <c r="E14"/>
  <c r="C57"/>
  <c r="E9"/>
  <c r="F58" i="6" l="1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<sst xmlns="http://schemas.openxmlformats.org/spreadsheetml/2006/main" count="156" uniqueCount="101">
  <si>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</si>
  <si>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</si>
  <si>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</si>
  <si>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</si>
  <si>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</si>
  <si>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</si>
  <si>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</si>
  <si>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</si>
  <si>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</si>
  <si>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</si>
  <si>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</si>
  <si>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</si>
  <si>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</si>
  <si>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</si>
  <si>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</si>
  <si>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</si>
  <si>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</si>
  <si>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</si>
  <si>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</si>
  <si>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</si>
  <si>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</si>
  <si>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</si>
  <si>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</si>
  <si>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</si>
  <si>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</si>
  <si>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</si>
  <si>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</si>
  <si>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</si>
  <si>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</si>
  <si>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</si>
  <si>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</si>
  <si>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</si>
  <si>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</si>
  <si>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</si>
  <si>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</si>
  <si>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</si>
  <si>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</si>
  <si>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</si>
  <si>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</si>
  <si>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</si>
  <si>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</si>
  <si>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</si>
  <si>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</si>
  <si>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</si>
  <si>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</si>
  <si>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</si>
  <si>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</si>
  <si>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</si>
  <si>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</si>
  <si>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</si>
  <si>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</si>
  <si>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</si>
  <si>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</si>
  <si>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</si>
  <si>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</si>
  <si>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</si>
  <si>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</si>
  <si>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</si>
  <si>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</si>
  <si>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</si>
  <si>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</si>
  <si>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</si>
  <si>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</si>
  <si>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</si>
  <si>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</si>
  <si>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</si>
  <si>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</si>
  <si>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</si>
  <si>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</si>
  <si>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</si>
  <si>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</si>
  <si>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</si>
  <si>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</si>
  <si>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</si>
  <si>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</si>
  <si>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</si>
  <si>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</si>
  <si>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</si>
  <si>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</si>
  <si>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</si>
  <si>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</si>
  <si>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</si>
  <si>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</si>
  <si>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</si>
  <si>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</si>
  <si>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</si>
  <si>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</si>
  <si>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</si>
  <si>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</si>
  <si>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</si>
  <si>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</si>
  <si>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</si>
  <si>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</si>
  <si>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</si>
  <si>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</si>
  <si>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</si>
  <si>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</si>
  <si>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</si>
  <si>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</si>
  <si>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平成29年11月30日現在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1"/>
  </si>
  <si>
    <t>平成29年11月30日現在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</si>
</sst>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5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6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5" t="s">
        <v>2</v>
      </c>
      <c r="C1" s="75"/>
      <c r="D1" s="75"/>
      <c r="E1" s="75"/>
      <c r="F1" s="75"/>
      <c r="G1" s="75"/>
    </row>
    <row r="2" spans="1:9" ht="42.75" customHeight="1">
      <c r="A2" s="76" t="s">
        <v>99</v>
      </c>
      <c r="B2" s="76"/>
      <c r="C2" s="76"/>
      <c r="D2" s="76"/>
      <c r="E2" s="76"/>
      <c r="F2" s="76"/>
      <c r="G2" s="76"/>
      <c r="H2" s="76"/>
      <c r="I2" s="76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2095</v>
      </c>
      <c r="C4" s="18">
        <v>-3</v>
      </c>
      <c r="D4" s="11">
        <v>2332</v>
      </c>
      <c r="E4" s="18">
        <v>-7</v>
      </c>
      <c r="F4" s="11">
        <f t="shared" ref="F4:F8" si="0">SUM(D4,B4)</f>
        <v>4427</v>
      </c>
      <c r="G4" s="18">
        <f>SUM(C4,E4)</f>
        <v>-10</v>
      </c>
      <c r="H4" s="11">
        <v>2012</v>
      </c>
      <c r="I4" s="17">
        <v>-8</v>
      </c>
    </row>
    <row r="5" spans="1:9" ht="42" customHeight="1">
      <c r="A5" s="1" t="s">
        <v>10</v>
      </c>
      <c r="B5" s="11">
        <v>2895</v>
      </c>
      <c r="C5" s="8">
        <v>-4</v>
      </c>
      <c r="D5" s="11">
        <v>3515</v>
      </c>
      <c r="E5" s="18">
        <v>-4</v>
      </c>
      <c r="F5" s="11">
        <f t="shared" si="0"/>
        <v>6410</v>
      </c>
      <c r="G5" s="18">
        <f t="shared" ref="G5:G8" si="1">SUM(C5,E5)</f>
        <v>-8</v>
      </c>
      <c r="H5" s="16">
        <v>3099</v>
      </c>
      <c r="I5" s="17">
        <v>1</v>
      </c>
    </row>
    <row r="6" spans="1:9" ht="42" customHeight="1">
      <c r="A6" s="1" t="s">
        <v>11</v>
      </c>
      <c r="B6" s="11">
        <v>4937</v>
      </c>
      <c r="C6" s="8">
        <v>-23</v>
      </c>
      <c r="D6" s="11">
        <v>5780</v>
      </c>
      <c r="E6" s="8">
        <v>-10</v>
      </c>
      <c r="F6" s="11">
        <f t="shared" si="0"/>
        <v>10717</v>
      </c>
      <c r="G6" s="18">
        <f t="shared" si="1"/>
        <v>-33</v>
      </c>
      <c r="H6" s="11">
        <v>4814</v>
      </c>
      <c r="I6" s="9">
        <v>-14</v>
      </c>
    </row>
    <row r="7" spans="1:9" ht="42" customHeight="1">
      <c r="A7" s="1" t="s">
        <v>12</v>
      </c>
      <c r="B7" s="11">
        <v>10452</v>
      </c>
      <c r="C7" s="18">
        <v>-5</v>
      </c>
      <c r="D7" s="11">
        <v>11617</v>
      </c>
      <c r="E7" s="18">
        <v>-21</v>
      </c>
      <c r="F7" s="11">
        <f t="shared" si="0"/>
        <v>22069</v>
      </c>
      <c r="G7" s="18">
        <f t="shared" si="1"/>
        <v>-26</v>
      </c>
      <c r="H7" s="16">
        <v>9549</v>
      </c>
      <c r="I7" s="9">
        <v>2</v>
      </c>
    </row>
    <row r="8" spans="1:9" ht="42" customHeight="1" thickBot="1">
      <c r="A8" s="7" t="s">
        <v>13</v>
      </c>
      <c r="B8" s="11">
        <v>3632</v>
      </c>
      <c r="C8" s="18">
        <v>-10</v>
      </c>
      <c r="D8" s="11">
        <v>4057</v>
      </c>
      <c r="E8" s="18">
        <v>-13</v>
      </c>
      <c r="F8" s="11">
        <f t="shared" si="0"/>
        <v>7689</v>
      </c>
      <c r="G8" s="18">
        <f t="shared" si="1"/>
        <v>-23</v>
      </c>
      <c r="H8" s="74">
        <v>3422</v>
      </c>
      <c r="I8" s="9">
        <v>-6</v>
      </c>
    </row>
    <row r="9" spans="1:9" ht="42" customHeight="1" thickBot="1">
      <c r="A9" s="1" t="s">
        <v>7</v>
      </c>
      <c r="B9" s="11">
        <f t="shared" ref="B9:I9" si="2">SUM(B4:B8)</f>
        <v>24011</v>
      </c>
      <c r="C9" s="12">
        <f t="shared" si="2"/>
        <v>-45</v>
      </c>
      <c r="D9" s="11">
        <f>SUM(D4:D8)</f>
        <v>27301</v>
      </c>
      <c r="E9" s="13">
        <f t="shared" si="2"/>
        <v>-55</v>
      </c>
      <c r="F9" s="10">
        <f t="shared" si="2"/>
        <v>51312</v>
      </c>
      <c r="G9" s="14">
        <f t="shared" si="2"/>
        <v>-100</v>
      </c>
      <c r="H9" s="10">
        <f t="shared" si="2"/>
        <v>22896</v>
      </c>
      <c r="I9" s="19">
        <f t="shared" si="2"/>
        <v>-25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69"/>
      <c r="B1" s="77" t="s">
        <v>64</v>
      </c>
      <c r="C1" s="77"/>
      <c r="D1" s="77"/>
      <c r="E1" s="77"/>
      <c r="F1" s="70"/>
    </row>
    <row r="2" spans="1:6" ht="21" customHeight="1">
      <c r="A2" s="85" t="s">
        <v>99</v>
      </c>
      <c r="B2" s="85"/>
      <c r="C2" s="85"/>
      <c r="D2" s="85"/>
      <c r="E2" s="85"/>
      <c r="F2" s="85"/>
    </row>
    <row r="3" spans="1:6" ht="21" customHeight="1">
      <c r="A3" s="36" t="s">
        <v>3</v>
      </c>
      <c r="B3" s="36" t="s">
        <v>65</v>
      </c>
      <c r="C3" s="37" t="s">
        <v>4</v>
      </c>
      <c r="D3" s="38" t="s">
        <v>6</v>
      </c>
      <c r="E3" s="36" t="s">
        <v>7</v>
      </c>
      <c r="F3" s="36" t="s">
        <v>8</v>
      </c>
    </row>
    <row r="4" spans="1:6">
      <c r="A4" s="78" t="s">
        <v>9</v>
      </c>
      <c r="B4" s="39" t="s">
        <v>18</v>
      </c>
      <c r="C4" s="23">
        <v>1519</v>
      </c>
      <c r="D4" s="24">
        <v>1711</v>
      </c>
      <c r="E4" s="25">
        <f>SUM(C4:D4)</f>
        <v>3230</v>
      </c>
      <c r="F4" s="25">
        <v>1442</v>
      </c>
    </row>
    <row r="5" spans="1:6">
      <c r="A5" s="79"/>
      <c r="B5" s="40" t="s">
        <v>66</v>
      </c>
      <c r="C5" s="26">
        <v>136</v>
      </c>
      <c r="D5" s="27">
        <v>145</v>
      </c>
      <c r="E5" s="28">
        <f t="shared" ref="E5:E8" si="0">SUM(C5:D5)</f>
        <v>281</v>
      </c>
      <c r="F5" s="28">
        <v>140</v>
      </c>
    </row>
    <row r="6" spans="1:6">
      <c r="A6" s="79"/>
      <c r="B6" s="40" t="s">
        <v>67</v>
      </c>
      <c r="C6" s="26">
        <v>74</v>
      </c>
      <c r="D6" s="27">
        <v>80</v>
      </c>
      <c r="E6" s="28">
        <f t="shared" si="0"/>
        <v>154</v>
      </c>
      <c r="F6" s="28">
        <v>69</v>
      </c>
    </row>
    <row r="7" spans="1:6">
      <c r="A7" s="79"/>
      <c r="B7" s="40" t="s">
        <v>21</v>
      </c>
      <c r="C7" s="26">
        <v>65</v>
      </c>
      <c r="D7" s="27">
        <v>77</v>
      </c>
      <c r="E7" s="28">
        <f t="shared" si="0"/>
        <v>142</v>
      </c>
      <c r="F7" s="28">
        <v>58</v>
      </c>
    </row>
    <row r="8" spans="1:6">
      <c r="A8" s="79"/>
      <c r="B8" s="41" t="s">
        <v>68</v>
      </c>
      <c r="C8" s="29">
        <v>301</v>
      </c>
      <c r="D8" s="30">
        <v>319</v>
      </c>
      <c r="E8" s="31">
        <f t="shared" si="0"/>
        <v>620</v>
      </c>
      <c r="F8" s="31">
        <v>303</v>
      </c>
    </row>
    <row r="9" spans="1:6" ht="21" customHeight="1">
      <c r="A9" s="80"/>
      <c r="B9" s="42" t="s">
        <v>7</v>
      </c>
      <c r="C9" s="20">
        <f t="shared" ref="C9:D9" si="1">SUM(C4:C8)</f>
        <v>2095</v>
      </c>
      <c r="D9" s="21">
        <f t="shared" si="1"/>
        <v>2332</v>
      </c>
      <c r="E9" s="22">
        <f>SUM(E4:E8)</f>
        <v>4427</v>
      </c>
      <c r="F9" s="22">
        <f>SUM(F4:F8)</f>
        <v>2012</v>
      </c>
    </row>
    <row r="10" spans="1:6">
      <c r="A10" s="78" t="s">
        <v>10</v>
      </c>
      <c r="B10" s="39" t="s">
        <v>69</v>
      </c>
      <c r="C10" s="23">
        <v>1933</v>
      </c>
      <c r="D10" s="24">
        <v>2322</v>
      </c>
      <c r="E10" s="25">
        <f>SUM(C10:D10)</f>
        <v>4255</v>
      </c>
      <c r="F10" s="25">
        <v>2023</v>
      </c>
    </row>
    <row r="11" spans="1:6">
      <c r="A11" s="79"/>
      <c r="B11" s="40" t="s">
        <v>24</v>
      </c>
      <c r="C11" s="26">
        <v>677</v>
      </c>
      <c r="D11" s="27">
        <v>843</v>
      </c>
      <c r="E11" s="28">
        <f t="shared" ref="E11:E13" si="2">SUM(C11:D11)</f>
        <v>1520</v>
      </c>
      <c r="F11" s="28">
        <v>775</v>
      </c>
    </row>
    <row r="12" spans="1:6">
      <c r="A12" s="79"/>
      <c r="B12" s="40" t="s">
        <v>70</v>
      </c>
      <c r="C12" s="26">
        <v>107</v>
      </c>
      <c r="D12" s="27">
        <v>127</v>
      </c>
      <c r="E12" s="28">
        <f t="shared" si="2"/>
        <v>234</v>
      </c>
      <c r="F12" s="28">
        <v>113</v>
      </c>
    </row>
    <row r="13" spans="1:6">
      <c r="A13" s="79"/>
      <c r="B13" s="41" t="s">
        <v>71</v>
      </c>
      <c r="C13" s="29">
        <v>178</v>
      </c>
      <c r="D13" s="30">
        <v>223</v>
      </c>
      <c r="E13" s="31">
        <f t="shared" si="2"/>
        <v>401</v>
      </c>
      <c r="F13" s="31">
        <v>188</v>
      </c>
    </row>
    <row r="14" spans="1:6" ht="21" customHeight="1">
      <c r="A14" s="80"/>
      <c r="B14" s="42" t="s">
        <v>7</v>
      </c>
      <c r="C14" s="20">
        <f>SUM(C10:C13)</f>
        <v>2895</v>
      </c>
      <c r="D14" s="21">
        <f t="shared" ref="D14:F14" si="3">SUM(D10:D13)</f>
        <v>3515</v>
      </c>
      <c r="E14" s="22">
        <f t="shared" si="3"/>
        <v>6410</v>
      </c>
      <c r="F14" s="22">
        <f t="shared" si="3"/>
        <v>3099</v>
      </c>
    </row>
    <row r="15" spans="1:6">
      <c r="A15" s="78" t="s">
        <v>11</v>
      </c>
      <c r="B15" s="39" t="s">
        <v>72</v>
      </c>
      <c r="C15" s="23">
        <v>1013</v>
      </c>
      <c r="D15" s="24">
        <v>1144</v>
      </c>
      <c r="E15" s="25">
        <f>SUM(C15:D15)</f>
        <v>2157</v>
      </c>
      <c r="F15" s="25">
        <v>1021</v>
      </c>
    </row>
    <row r="16" spans="1:6">
      <c r="A16" s="79"/>
      <c r="B16" s="40" t="s">
        <v>28</v>
      </c>
      <c r="C16" s="26">
        <v>902</v>
      </c>
      <c r="D16" s="27">
        <v>1088</v>
      </c>
      <c r="E16" s="28">
        <f t="shared" ref="E16:E20" si="4">SUM(C16:D16)</f>
        <v>1990</v>
      </c>
      <c r="F16" s="28">
        <v>861</v>
      </c>
    </row>
    <row r="17" spans="1:6">
      <c r="A17" s="79"/>
      <c r="B17" s="40" t="s">
        <v>73</v>
      </c>
      <c r="C17" s="26">
        <v>2059</v>
      </c>
      <c r="D17" s="27">
        <v>2404</v>
      </c>
      <c r="E17" s="28">
        <f t="shared" si="4"/>
        <v>4463</v>
      </c>
      <c r="F17" s="28">
        <v>1971</v>
      </c>
    </row>
    <row r="18" spans="1:6">
      <c r="A18" s="79"/>
      <c r="B18" s="40" t="s">
        <v>74</v>
      </c>
      <c r="C18" s="26">
        <v>40</v>
      </c>
      <c r="D18" s="27">
        <v>40</v>
      </c>
      <c r="E18" s="28">
        <f t="shared" si="4"/>
        <v>80</v>
      </c>
      <c r="F18" s="28">
        <v>50</v>
      </c>
    </row>
    <row r="19" spans="1:6">
      <c r="A19" s="79"/>
      <c r="B19" s="40" t="s">
        <v>75</v>
      </c>
      <c r="C19" s="26">
        <v>705</v>
      </c>
      <c r="D19" s="27">
        <v>830</v>
      </c>
      <c r="E19" s="28">
        <f t="shared" si="4"/>
        <v>1535</v>
      </c>
      <c r="F19" s="28">
        <v>678</v>
      </c>
    </row>
    <row r="20" spans="1:6">
      <c r="A20" s="79"/>
      <c r="B20" s="41" t="s">
        <v>32</v>
      </c>
      <c r="C20" s="29">
        <v>218</v>
      </c>
      <c r="D20" s="30">
        <v>274</v>
      </c>
      <c r="E20" s="31">
        <f t="shared" si="4"/>
        <v>492</v>
      </c>
      <c r="F20" s="31">
        <v>233</v>
      </c>
    </row>
    <row r="21" spans="1:6" ht="21" customHeight="1">
      <c r="A21" s="80"/>
      <c r="B21" s="42" t="s">
        <v>7</v>
      </c>
      <c r="C21" s="20">
        <f>SUM(C15:C20)</f>
        <v>4937</v>
      </c>
      <c r="D21" s="21">
        <f t="shared" ref="D21:F21" si="5">SUM(D15:D20)</f>
        <v>5780</v>
      </c>
      <c r="E21" s="22">
        <f t="shared" si="5"/>
        <v>10717</v>
      </c>
      <c r="F21" s="22">
        <f t="shared" si="5"/>
        <v>4814</v>
      </c>
    </row>
    <row r="22" spans="1:6">
      <c r="A22" s="78" t="s">
        <v>12</v>
      </c>
      <c r="B22" s="39" t="s">
        <v>33</v>
      </c>
      <c r="C22" s="23">
        <v>4383</v>
      </c>
      <c r="D22" s="24">
        <v>4878</v>
      </c>
      <c r="E22" s="25">
        <f>SUM(C22:D22)</f>
        <v>9261</v>
      </c>
      <c r="F22" s="25">
        <v>4000</v>
      </c>
    </row>
    <row r="23" spans="1:6">
      <c r="A23" s="79"/>
      <c r="B23" s="40" t="s">
        <v>34</v>
      </c>
      <c r="C23" s="26">
        <v>2098</v>
      </c>
      <c r="D23" s="27">
        <v>2351</v>
      </c>
      <c r="E23" s="28">
        <f>SUM(C23:D23)</f>
        <v>4449</v>
      </c>
      <c r="F23" s="28">
        <v>1949</v>
      </c>
    </row>
    <row r="24" spans="1:6">
      <c r="A24" s="79"/>
      <c r="B24" s="40" t="s">
        <v>76</v>
      </c>
      <c r="C24" s="26">
        <v>651</v>
      </c>
      <c r="D24" s="27">
        <v>730</v>
      </c>
      <c r="E24" s="28">
        <f>SUM(C24:D24)</f>
        <v>1381</v>
      </c>
      <c r="F24" s="28">
        <v>560</v>
      </c>
    </row>
    <row r="25" spans="1:6">
      <c r="A25" s="79"/>
      <c r="B25" s="40" t="s">
        <v>36</v>
      </c>
      <c r="C25" s="26">
        <v>336</v>
      </c>
      <c r="D25" s="27">
        <v>402</v>
      </c>
      <c r="E25" s="28">
        <f t="shared" ref="E25:E28" si="6">SUM(C25:D25)</f>
        <v>738</v>
      </c>
      <c r="F25" s="28">
        <v>319</v>
      </c>
    </row>
    <row r="26" spans="1:6">
      <c r="A26" s="79"/>
      <c r="B26" s="40" t="s">
        <v>77</v>
      </c>
      <c r="C26" s="26">
        <v>1358</v>
      </c>
      <c r="D26" s="27">
        <v>1497</v>
      </c>
      <c r="E26" s="28">
        <f t="shared" si="6"/>
        <v>2855</v>
      </c>
      <c r="F26" s="28">
        <v>1212</v>
      </c>
    </row>
    <row r="27" spans="1:6">
      <c r="A27" s="79"/>
      <c r="B27" s="40" t="s">
        <v>78</v>
      </c>
      <c r="C27" s="26">
        <v>817</v>
      </c>
      <c r="D27" s="27">
        <v>886</v>
      </c>
      <c r="E27" s="28">
        <f t="shared" si="6"/>
        <v>1703</v>
      </c>
      <c r="F27" s="28">
        <v>809</v>
      </c>
    </row>
    <row r="28" spans="1:6">
      <c r="A28" s="79"/>
      <c r="B28" s="41" t="s">
        <v>79</v>
      </c>
      <c r="C28" s="29">
        <v>809</v>
      </c>
      <c r="D28" s="30">
        <v>873</v>
      </c>
      <c r="E28" s="31">
        <f t="shared" si="6"/>
        <v>1682</v>
      </c>
      <c r="F28" s="31">
        <v>700</v>
      </c>
    </row>
    <row r="29" spans="1:6" ht="21" customHeight="1">
      <c r="A29" s="80"/>
      <c r="B29" s="42" t="s">
        <v>7</v>
      </c>
      <c r="C29" s="20">
        <f>SUM(C22:C28)</f>
        <v>10452</v>
      </c>
      <c r="D29" s="21">
        <f>SUM(D22:D28)</f>
        <v>11617</v>
      </c>
      <c r="E29" s="22">
        <f>SUM(E22:E28)</f>
        <v>22069</v>
      </c>
      <c r="F29" s="22">
        <f>SUM(F22:F28)</f>
        <v>9549</v>
      </c>
    </row>
    <row r="30" spans="1:6">
      <c r="A30" s="78" t="s">
        <v>80</v>
      </c>
      <c r="B30" s="39" t="s">
        <v>40</v>
      </c>
      <c r="C30" s="23">
        <v>66</v>
      </c>
      <c r="D30" s="24">
        <v>79</v>
      </c>
      <c r="E30" s="25">
        <f>SUM(C30:D30)</f>
        <v>145</v>
      </c>
      <c r="F30" s="25">
        <v>67</v>
      </c>
    </row>
    <row r="31" spans="1:6">
      <c r="A31" s="79"/>
      <c r="B31" s="40" t="s">
        <v>81</v>
      </c>
      <c r="C31" s="26">
        <v>68</v>
      </c>
      <c r="D31" s="27">
        <v>69</v>
      </c>
      <c r="E31" s="28">
        <f t="shared" ref="E31:E55" si="7">SUM(C31:D31)</f>
        <v>137</v>
      </c>
      <c r="F31" s="28">
        <v>59</v>
      </c>
    </row>
    <row r="32" spans="1:6">
      <c r="A32" s="79"/>
      <c r="B32" s="40" t="s">
        <v>42</v>
      </c>
      <c r="C32" s="26">
        <v>229</v>
      </c>
      <c r="D32" s="27">
        <v>263</v>
      </c>
      <c r="E32" s="28">
        <f t="shared" si="7"/>
        <v>492</v>
      </c>
      <c r="F32" s="28">
        <v>221</v>
      </c>
    </row>
    <row r="33" spans="1:6">
      <c r="A33" s="79"/>
      <c r="B33" s="40" t="s">
        <v>43</v>
      </c>
      <c r="C33" s="26">
        <v>147</v>
      </c>
      <c r="D33" s="27">
        <v>161</v>
      </c>
      <c r="E33" s="28">
        <f t="shared" si="7"/>
        <v>308</v>
      </c>
      <c r="F33" s="28">
        <v>125</v>
      </c>
    </row>
    <row r="34" spans="1:6">
      <c r="A34" s="79"/>
      <c r="B34" s="40" t="s">
        <v>44</v>
      </c>
      <c r="C34" s="26">
        <v>29</v>
      </c>
      <c r="D34" s="27">
        <v>36</v>
      </c>
      <c r="E34" s="28">
        <f t="shared" si="7"/>
        <v>65</v>
      </c>
      <c r="F34" s="28">
        <v>29</v>
      </c>
    </row>
    <row r="35" spans="1:6">
      <c r="A35" s="79"/>
      <c r="B35" s="40" t="s">
        <v>45</v>
      </c>
      <c r="C35" s="26">
        <v>294</v>
      </c>
      <c r="D35" s="27">
        <v>332</v>
      </c>
      <c r="E35" s="28">
        <f t="shared" si="7"/>
        <v>626</v>
      </c>
      <c r="F35" s="28">
        <v>260</v>
      </c>
    </row>
    <row r="36" spans="1:6">
      <c r="A36" s="79"/>
      <c r="B36" s="40" t="s">
        <v>46</v>
      </c>
      <c r="C36" s="26">
        <v>88</v>
      </c>
      <c r="D36" s="27">
        <v>97</v>
      </c>
      <c r="E36" s="28">
        <f t="shared" si="7"/>
        <v>185</v>
      </c>
      <c r="F36" s="28">
        <v>74</v>
      </c>
    </row>
    <row r="37" spans="1:6">
      <c r="A37" s="79"/>
      <c r="B37" s="40" t="s">
        <v>82</v>
      </c>
      <c r="C37" s="26">
        <v>281</v>
      </c>
      <c r="D37" s="27">
        <v>345</v>
      </c>
      <c r="E37" s="28">
        <f t="shared" si="7"/>
        <v>626</v>
      </c>
      <c r="F37" s="28">
        <v>262</v>
      </c>
    </row>
    <row r="38" spans="1:6">
      <c r="A38" s="79"/>
      <c r="B38" s="40" t="s">
        <v>83</v>
      </c>
      <c r="C38" s="26">
        <v>53</v>
      </c>
      <c r="D38" s="27">
        <v>53</v>
      </c>
      <c r="E38" s="28">
        <f t="shared" si="7"/>
        <v>106</v>
      </c>
      <c r="F38" s="28">
        <v>35</v>
      </c>
    </row>
    <row r="39" spans="1:6">
      <c r="A39" s="79"/>
      <c r="B39" s="40" t="s">
        <v>48</v>
      </c>
      <c r="C39" s="26">
        <v>200</v>
      </c>
      <c r="D39" s="27">
        <v>220</v>
      </c>
      <c r="E39" s="28">
        <f t="shared" si="7"/>
        <v>420</v>
      </c>
      <c r="F39" s="28">
        <v>215</v>
      </c>
    </row>
    <row r="40" spans="1:6">
      <c r="A40" s="79"/>
      <c r="B40" s="40" t="s">
        <v>84</v>
      </c>
      <c r="C40" s="26">
        <v>199</v>
      </c>
      <c r="D40" s="27">
        <v>222</v>
      </c>
      <c r="E40" s="28">
        <f t="shared" si="7"/>
        <v>421</v>
      </c>
      <c r="F40" s="28">
        <v>180</v>
      </c>
    </row>
    <row r="41" spans="1:6">
      <c r="A41" s="79"/>
      <c r="B41" s="40" t="s">
        <v>50</v>
      </c>
      <c r="C41" s="26">
        <v>29</v>
      </c>
      <c r="D41" s="27">
        <v>26</v>
      </c>
      <c r="E41" s="28">
        <f t="shared" si="7"/>
        <v>55</v>
      </c>
      <c r="F41" s="28">
        <v>26</v>
      </c>
    </row>
    <row r="42" spans="1:6">
      <c r="A42" s="79"/>
      <c r="B42" s="40" t="s">
        <v>51</v>
      </c>
      <c r="C42" s="26">
        <v>14</v>
      </c>
      <c r="D42" s="27">
        <v>12</v>
      </c>
      <c r="E42" s="28">
        <f t="shared" si="7"/>
        <v>26</v>
      </c>
      <c r="F42" s="28">
        <v>9</v>
      </c>
    </row>
    <row r="43" spans="1:6">
      <c r="A43" s="79"/>
      <c r="B43" s="40" t="s">
        <v>85</v>
      </c>
      <c r="C43" s="26">
        <v>257</v>
      </c>
      <c r="D43" s="27">
        <v>266</v>
      </c>
      <c r="E43" s="28">
        <f t="shared" si="7"/>
        <v>523</v>
      </c>
      <c r="F43" s="28">
        <v>261</v>
      </c>
    </row>
    <row r="44" spans="1:6">
      <c r="A44" s="79"/>
      <c r="B44" s="40" t="s">
        <v>86</v>
      </c>
      <c r="C44" s="26">
        <v>199</v>
      </c>
      <c r="D44" s="27">
        <v>201</v>
      </c>
      <c r="E44" s="28">
        <f t="shared" si="7"/>
        <v>400</v>
      </c>
      <c r="F44" s="28">
        <v>161</v>
      </c>
    </row>
    <row r="45" spans="1:6">
      <c r="A45" s="79"/>
      <c r="B45" s="40" t="s">
        <v>54</v>
      </c>
      <c r="C45" s="26">
        <v>64</v>
      </c>
      <c r="D45" s="27">
        <v>65</v>
      </c>
      <c r="E45" s="28">
        <f t="shared" si="7"/>
        <v>129</v>
      </c>
      <c r="F45" s="28">
        <v>50</v>
      </c>
    </row>
    <row r="46" spans="1:6">
      <c r="A46" s="79"/>
      <c r="B46" s="40" t="s">
        <v>55</v>
      </c>
      <c r="C46" s="26">
        <v>102</v>
      </c>
      <c r="D46" s="27">
        <v>87</v>
      </c>
      <c r="E46" s="28">
        <f t="shared" si="7"/>
        <v>189</v>
      </c>
      <c r="F46" s="28">
        <v>81</v>
      </c>
    </row>
    <row r="47" spans="1:6">
      <c r="A47" s="79"/>
      <c r="B47" s="40" t="s">
        <v>56</v>
      </c>
      <c r="C47" s="26">
        <v>93</v>
      </c>
      <c r="D47" s="27">
        <v>85</v>
      </c>
      <c r="E47" s="28">
        <f t="shared" si="7"/>
        <v>178</v>
      </c>
      <c r="F47" s="28">
        <v>69</v>
      </c>
    </row>
    <row r="48" spans="1:6">
      <c r="A48" s="79"/>
      <c r="B48" s="32" t="s">
        <v>0</v>
      </c>
      <c r="C48" s="26">
        <v>74</v>
      </c>
      <c r="D48" s="27">
        <v>88</v>
      </c>
      <c r="E48" s="28">
        <f t="shared" si="7"/>
        <v>162</v>
      </c>
      <c r="F48" s="28">
        <v>55</v>
      </c>
    </row>
    <row r="49" spans="1:6">
      <c r="A49" s="79"/>
      <c r="B49" s="32" t="s">
        <v>1</v>
      </c>
      <c r="C49" s="26">
        <v>13</v>
      </c>
      <c r="D49" s="27">
        <v>14</v>
      </c>
      <c r="E49" s="28">
        <f t="shared" si="7"/>
        <v>27</v>
      </c>
      <c r="F49" s="28">
        <v>10</v>
      </c>
    </row>
    <row r="50" spans="1:6">
      <c r="A50" s="79"/>
      <c r="B50" s="40" t="s">
        <v>87</v>
      </c>
      <c r="C50" s="26">
        <v>41</v>
      </c>
      <c r="D50" s="27">
        <v>40</v>
      </c>
      <c r="E50" s="28">
        <f t="shared" si="7"/>
        <v>81</v>
      </c>
      <c r="F50" s="28">
        <v>26</v>
      </c>
    </row>
    <row r="51" spans="1:6">
      <c r="A51" s="79"/>
      <c r="B51" s="40" t="s">
        <v>88</v>
      </c>
      <c r="C51" s="26">
        <v>501</v>
      </c>
      <c r="D51" s="27">
        <v>595</v>
      </c>
      <c r="E51" s="28">
        <f t="shared" si="7"/>
        <v>1096</v>
      </c>
      <c r="F51" s="28">
        <v>471</v>
      </c>
    </row>
    <row r="52" spans="1:6">
      <c r="A52" s="79"/>
      <c r="B52" s="40" t="s">
        <v>59</v>
      </c>
      <c r="C52" s="26">
        <v>154</v>
      </c>
      <c r="D52" s="27">
        <v>185</v>
      </c>
      <c r="E52" s="28">
        <f t="shared" si="7"/>
        <v>339</v>
      </c>
      <c r="F52" s="28">
        <v>173</v>
      </c>
    </row>
    <row r="53" spans="1:6">
      <c r="A53" s="79"/>
      <c r="B53" s="40" t="s">
        <v>89</v>
      </c>
      <c r="C53" s="26">
        <v>129</v>
      </c>
      <c r="D53" s="27">
        <v>151</v>
      </c>
      <c r="E53" s="28">
        <f t="shared" si="7"/>
        <v>280</v>
      </c>
      <c r="F53" s="28">
        <v>130</v>
      </c>
    </row>
    <row r="54" spans="1:6">
      <c r="A54" s="79"/>
      <c r="B54" s="40" t="s">
        <v>90</v>
      </c>
      <c r="C54" s="26">
        <v>81</v>
      </c>
      <c r="D54" s="27">
        <v>124</v>
      </c>
      <c r="E54" s="28">
        <f t="shared" si="7"/>
        <v>205</v>
      </c>
      <c r="F54" s="28">
        <v>132</v>
      </c>
    </row>
    <row r="55" spans="1:6" ht="13.5" customHeight="1">
      <c r="A55" s="79"/>
      <c r="B55" s="41" t="s">
        <v>91</v>
      </c>
      <c r="C55" s="29">
        <v>227</v>
      </c>
      <c r="D55" s="30">
        <v>241</v>
      </c>
      <c r="E55" s="31">
        <f t="shared" si="7"/>
        <v>468</v>
      </c>
      <c r="F55" s="31">
        <v>241</v>
      </c>
    </row>
    <row r="56" spans="1:6" ht="21" customHeight="1">
      <c r="A56" s="80"/>
      <c r="B56" s="42" t="s">
        <v>7</v>
      </c>
      <c r="C56" s="20">
        <f>SUM(C30:C55)</f>
        <v>3632</v>
      </c>
      <c r="D56" s="21">
        <f>SUM(D30:D55)</f>
        <v>4057</v>
      </c>
      <c r="E56" s="22">
        <f>SUM(E30:E55)</f>
        <v>7689</v>
      </c>
      <c r="F56" s="22">
        <f>SUM(F30:F55)</f>
        <v>3422</v>
      </c>
    </row>
    <row r="57" spans="1:6" ht="21" customHeight="1">
      <c r="A57" s="81" t="s">
        <v>92</v>
      </c>
      <c r="B57" s="82"/>
      <c r="C57" s="20">
        <f>C9+C14+C21+C29+C56</f>
        <v>24011</v>
      </c>
      <c r="D57" s="21">
        <f t="shared" ref="D57:F57" si="8">D9+D14+D21+D29+D56</f>
        <v>27301</v>
      </c>
      <c r="E57" s="22">
        <f t="shared" si="8"/>
        <v>51312</v>
      </c>
      <c r="F57" s="22">
        <f t="shared" si="8"/>
        <v>22896</v>
      </c>
    </row>
    <row r="58" spans="1:6" ht="13.5" customHeight="1">
      <c r="A58" s="69"/>
      <c r="B58" s="69"/>
      <c r="C58" s="73"/>
      <c r="D58" s="69"/>
      <c r="E58" s="69"/>
      <c r="F58" s="69"/>
    </row>
    <row r="59" spans="1:6">
      <c r="A59" s="83" t="s">
        <v>94</v>
      </c>
      <c r="B59" s="84"/>
      <c r="C59" s="84"/>
      <c r="D59" s="84"/>
      <c r="E59" s="84"/>
      <c r="F59" s="84"/>
    </row>
    <row r="60" spans="1:6">
      <c r="A60" s="84"/>
      <c r="B60" s="84"/>
      <c r="C60" s="84"/>
      <c r="D60" s="84"/>
      <c r="E60" s="84"/>
      <c r="F60" s="84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1"/>
      <c r="B1" s="72"/>
      <c r="C1" s="86" t="s">
        <v>14</v>
      </c>
      <c r="D1" s="86"/>
      <c r="E1" s="86"/>
      <c r="F1" s="86"/>
      <c r="G1" s="86"/>
      <c r="H1" s="72"/>
      <c r="I1" s="72"/>
    </row>
    <row r="2" spans="1:9" ht="21" customHeight="1">
      <c r="A2" s="94" t="s">
        <v>100</v>
      </c>
      <c r="B2" s="94"/>
      <c r="C2" s="94"/>
      <c r="D2" s="94"/>
      <c r="E2" s="94"/>
      <c r="F2" s="94"/>
      <c r="G2" s="94"/>
      <c r="H2" s="94"/>
      <c r="I2" s="94"/>
    </row>
    <row r="3" spans="1:9" ht="21" customHeight="1">
      <c r="A3" s="90" t="s">
        <v>3</v>
      </c>
      <c r="B3" s="90" t="s">
        <v>65</v>
      </c>
      <c r="C3" s="90" t="s">
        <v>15</v>
      </c>
      <c r="D3" s="90"/>
      <c r="E3" s="90"/>
      <c r="F3" s="87" t="s">
        <v>95</v>
      </c>
      <c r="G3" s="88"/>
      <c r="H3" s="88"/>
      <c r="I3" s="89"/>
    </row>
    <row r="4" spans="1:9" ht="21" customHeight="1">
      <c r="A4" s="90"/>
      <c r="B4" s="90"/>
      <c r="C4" s="43" t="s">
        <v>16</v>
      </c>
      <c r="D4" s="44" t="s">
        <v>17</v>
      </c>
      <c r="E4" s="45" t="s">
        <v>7</v>
      </c>
      <c r="F4" s="50"/>
      <c r="G4" s="47" t="s">
        <v>96</v>
      </c>
      <c r="H4" s="48" t="s">
        <v>97</v>
      </c>
      <c r="I4" s="49" t="s">
        <v>98</v>
      </c>
    </row>
    <row r="5" spans="1:9">
      <c r="A5" s="90" t="s">
        <v>9</v>
      </c>
      <c r="B5" s="51" t="s">
        <v>18</v>
      </c>
      <c r="C5" s="52">
        <v>608</v>
      </c>
      <c r="D5" s="53">
        <v>820</v>
      </c>
      <c r="E5" s="54">
        <f>SUM(C5:D5)</f>
        <v>1428</v>
      </c>
      <c r="F5" s="55">
        <f>SUM(G5:I5)</f>
        <v>995</v>
      </c>
      <c r="G5" s="52">
        <v>346</v>
      </c>
      <c r="H5" s="56">
        <v>250</v>
      </c>
      <c r="I5" s="53">
        <v>399</v>
      </c>
    </row>
    <row r="6" spans="1:9">
      <c r="A6" s="90"/>
      <c r="B6" s="57" t="s">
        <v>19</v>
      </c>
      <c r="C6" s="58">
        <v>67</v>
      </c>
      <c r="D6" s="59">
        <v>87</v>
      </c>
      <c r="E6" s="60">
        <f t="shared" ref="E6:E9" si="0">SUM(C6:D6)</f>
        <v>154</v>
      </c>
      <c r="F6" s="61">
        <f>SUM(G6:I6)</f>
        <v>103</v>
      </c>
      <c r="G6" s="58">
        <v>37</v>
      </c>
      <c r="H6" s="62">
        <v>34</v>
      </c>
      <c r="I6" s="59">
        <v>32</v>
      </c>
    </row>
    <row r="7" spans="1:9">
      <c r="A7" s="90"/>
      <c r="B7" s="57" t="s">
        <v>20</v>
      </c>
      <c r="C7" s="58">
        <v>27</v>
      </c>
      <c r="D7" s="59">
        <v>42</v>
      </c>
      <c r="E7" s="60">
        <f t="shared" si="0"/>
        <v>69</v>
      </c>
      <c r="F7" s="61">
        <f t="shared" ref="F7:F8" si="1">SUM(G7:I7)</f>
        <v>47</v>
      </c>
      <c r="G7" s="58">
        <v>16</v>
      </c>
      <c r="H7" s="62">
        <v>12</v>
      </c>
      <c r="I7" s="59">
        <v>19</v>
      </c>
    </row>
    <row r="8" spans="1:9">
      <c r="A8" s="90"/>
      <c r="B8" s="57" t="s">
        <v>21</v>
      </c>
      <c r="C8" s="58">
        <v>24</v>
      </c>
      <c r="D8" s="59">
        <v>35</v>
      </c>
      <c r="E8" s="60">
        <f t="shared" si="0"/>
        <v>59</v>
      </c>
      <c r="F8" s="61">
        <f t="shared" si="1"/>
        <v>42</v>
      </c>
      <c r="G8" s="58">
        <v>16</v>
      </c>
      <c r="H8" s="62">
        <v>8</v>
      </c>
      <c r="I8" s="59">
        <v>18</v>
      </c>
    </row>
    <row r="9" spans="1:9">
      <c r="A9" s="90"/>
      <c r="B9" s="63" t="s">
        <v>22</v>
      </c>
      <c r="C9" s="64">
        <v>127</v>
      </c>
      <c r="D9" s="65">
        <v>141</v>
      </c>
      <c r="E9" s="66">
        <f t="shared" si="0"/>
        <v>268</v>
      </c>
      <c r="F9" s="67">
        <f>SUM(G9:I9)</f>
        <v>186</v>
      </c>
      <c r="G9" s="64">
        <v>63</v>
      </c>
      <c r="H9" s="68">
        <v>49</v>
      </c>
      <c r="I9" s="65">
        <v>74</v>
      </c>
    </row>
    <row r="10" spans="1:9" ht="21" customHeight="1">
      <c r="A10" s="91"/>
      <c r="B10" s="46" t="s">
        <v>7</v>
      </c>
      <c r="C10" s="33">
        <f>SUM(C5:C9)</f>
        <v>853</v>
      </c>
      <c r="D10" s="34">
        <f t="shared" ref="D10:H10" si="2">SUM(D5:D9)</f>
        <v>1125</v>
      </c>
      <c r="E10" s="15">
        <f t="shared" si="2"/>
        <v>1978</v>
      </c>
      <c r="F10" s="15">
        <f>SUM(F5:F9)</f>
        <v>1373</v>
      </c>
      <c r="G10" s="33">
        <f t="shared" si="2"/>
        <v>478</v>
      </c>
      <c r="H10" s="35">
        <f t="shared" si="2"/>
        <v>353</v>
      </c>
      <c r="I10" s="34">
        <f>SUM(I5:I9)</f>
        <v>542</v>
      </c>
    </row>
    <row r="11" spans="1:9">
      <c r="A11" s="90" t="s">
        <v>10</v>
      </c>
      <c r="B11" s="51" t="s">
        <v>23</v>
      </c>
      <c r="C11" s="52">
        <v>768</v>
      </c>
      <c r="D11" s="53">
        <v>1144</v>
      </c>
      <c r="E11" s="54">
        <f>SUM(C11:D11)</f>
        <v>1912</v>
      </c>
      <c r="F11" s="55">
        <f>SUM(G11:I11)</f>
        <v>1371</v>
      </c>
      <c r="G11" s="52">
        <v>567</v>
      </c>
      <c r="H11" s="56">
        <v>345</v>
      </c>
      <c r="I11" s="53">
        <v>459</v>
      </c>
    </row>
    <row r="12" spans="1:9">
      <c r="A12" s="90"/>
      <c r="B12" s="57" t="s">
        <v>24</v>
      </c>
      <c r="C12" s="58">
        <v>271</v>
      </c>
      <c r="D12" s="59">
        <v>427</v>
      </c>
      <c r="E12" s="60">
        <f t="shared" ref="E12:E14" si="3">SUM(C12:D12)</f>
        <v>698</v>
      </c>
      <c r="F12" s="61">
        <f>SUM(G12:I12)</f>
        <v>525</v>
      </c>
      <c r="G12" s="58">
        <v>263</v>
      </c>
      <c r="H12" s="62">
        <v>109</v>
      </c>
      <c r="I12" s="59">
        <v>153</v>
      </c>
    </row>
    <row r="13" spans="1:9">
      <c r="A13" s="90"/>
      <c r="B13" s="57" t="s">
        <v>25</v>
      </c>
      <c r="C13" s="58">
        <v>46</v>
      </c>
      <c r="D13" s="59">
        <v>71</v>
      </c>
      <c r="E13" s="60">
        <f t="shared" si="3"/>
        <v>117</v>
      </c>
      <c r="F13" s="61">
        <f>SUM(G13:I13)</f>
        <v>84</v>
      </c>
      <c r="G13" s="58">
        <v>34</v>
      </c>
      <c r="H13" s="62">
        <v>18</v>
      </c>
      <c r="I13" s="59">
        <v>32</v>
      </c>
    </row>
    <row r="14" spans="1:9">
      <c r="A14" s="90"/>
      <c r="B14" s="63" t="s">
        <v>26</v>
      </c>
      <c r="C14" s="64">
        <v>67</v>
      </c>
      <c r="D14" s="65">
        <v>108</v>
      </c>
      <c r="E14" s="66">
        <f t="shared" si="3"/>
        <v>175</v>
      </c>
      <c r="F14" s="67">
        <f>SUM(G14:I14)</f>
        <v>129</v>
      </c>
      <c r="G14" s="64">
        <v>55</v>
      </c>
      <c r="H14" s="68">
        <v>26</v>
      </c>
      <c r="I14" s="65">
        <v>48</v>
      </c>
    </row>
    <row r="15" spans="1:9" ht="21" customHeight="1">
      <c r="A15" s="91"/>
      <c r="B15" s="46" t="s">
        <v>7</v>
      </c>
      <c r="C15" s="33">
        <f>SUM(C11:C14)</f>
        <v>1152</v>
      </c>
      <c r="D15" s="34">
        <f t="shared" ref="D15:I15" si="4">SUM(D11:D14)</f>
        <v>1750</v>
      </c>
      <c r="E15" s="15">
        <f t="shared" si="4"/>
        <v>2902</v>
      </c>
      <c r="F15" s="15">
        <f>SUM(F11:F14)</f>
        <v>2109</v>
      </c>
      <c r="G15" s="33">
        <f t="shared" si="4"/>
        <v>919</v>
      </c>
      <c r="H15" s="35">
        <f t="shared" si="4"/>
        <v>498</v>
      </c>
      <c r="I15" s="34">
        <f t="shared" si="4"/>
        <v>692</v>
      </c>
    </row>
    <row r="16" spans="1:9">
      <c r="A16" s="90" t="s">
        <v>11</v>
      </c>
      <c r="B16" s="51" t="s">
        <v>27</v>
      </c>
      <c r="C16" s="52">
        <v>459</v>
      </c>
      <c r="D16" s="53">
        <v>602</v>
      </c>
      <c r="E16" s="54">
        <f>SUM(C16:D16)</f>
        <v>1061</v>
      </c>
      <c r="F16" s="55">
        <f>SUM(G16:I16)</f>
        <v>720</v>
      </c>
      <c r="G16" s="52">
        <v>268</v>
      </c>
      <c r="H16" s="56">
        <v>232</v>
      </c>
      <c r="I16" s="53">
        <v>220</v>
      </c>
    </row>
    <row r="17" spans="1:9">
      <c r="A17" s="90"/>
      <c r="B17" s="57" t="s">
        <v>28</v>
      </c>
      <c r="C17" s="58">
        <v>319</v>
      </c>
      <c r="D17" s="59">
        <v>510</v>
      </c>
      <c r="E17" s="60">
        <f t="shared" ref="E17:E21" si="5">SUM(C17:D17)</f>
        <v>829</v>
      </c>
      <c r="F17" s="61">
        <f>SUM(G17:I17)</f>
        <v>565</v>
      </c>
      <c r="G17" s="58">
        <v>194</v>
      </c>
      <c r="H17" s="62">
        <v>133</v>
      </c>
      <c r="I17" s="59">
        <v>238</v>
      </c>
    </row>
    <row r="18" spans="1:9">
      <c r="A18" s="90"/>
      <c r="B18" s="57" t="s">
        <v>29</v>
      </c>
      <c r="C18" s="58">
        <v>769</v>
      </c>
      <c r="D18" s="59">
        <v>1056</v>
      </c>
      <c r="E18" s="60">
        <f t="shared" si="5"/>
        <v>1825</v>
      </c>
      <c r="F18" s="61">
        <f t="shared" ref="F18:F20" si="6">SUM(G18:I18)</f>
        <v>1251</v>
      </c>
      <c r="G18" s="58">
        <v>416</v>
      </c>
      <c r="H18" s="62">
        <v>336</v>
      </c>
      <c r="I18" s="59">
        <v>499</v>
      </c>
    </row>
    <row r="19" spans="1:9">
      <c r="A19" s="90"/>
      <c r="B19" s="57" t="s">
        <v>30</v>
      </c>
      <c r="C19" s="58">
        <v>27</v>
      </c>
      <c r="D19" s="59">
        <v>34</v>
      </c>
      <c r="E19" s="60">
        <f t="shared" si="5"/>
        <v>61</v>
      </c>
      <c r="F19" s="61">
        <f t="shared" si="6"/>
        <v>43</v>
      </c>
      <c r="G19" s="58">
        <v>23</v>
      </c>
      <c r="H19" s="62">
        <v>15</v>
      </c>
      <c r="I19" s="59">
        <v>5</v>
      </c>
    </row>
    <row r="20" spans="1:9">
      <c r="A20" s="90"/>
      <c r="B20" s="57" t="s">
        <v>31</v>
      </c>
      <c r="C20" s="58">
        <v>309</v>
      </c>
      <c r="D20" s="59">
        <v>407</v>
      </c>
      <c r="E20" s="60">
        <f t="shared" si="5"/>
        <v>716</v>
      </c>
      <c r="F20" s="61">
        <f t="shared" si="6"/>
        <v>491</v>
      </c>
      <c r="G20" s="58">
        <v>161</v>
      </c>
      <c r="H20" s="62">
        <v>134</v>
      </c>
      <c r="I20" s="59">
        <v>196</v>
      </c>
    </row>
    <row r="21" spans="1:9">
      <c r="A21" s="90"/>
      <c r="B21" s="63" t="s">
        <v>32</v>
      </c>
      <c r="C21" s="64">
        <v>88</v>
      </c>
      <c r="D21" s="65">
        <v>122</v>
      </c>
      <c r="E21" s="66">
        <f t="shared" si="5"/>
        <v>210</v>
      </c>
      <c r="F21" s="67">
        <f>SUM(G21:I21)</f>
        <v>159</v>
      </c>
      <c r="G21" s="64">
        <v>65</v>
      </c>
      <c r="H21" s="68">
        <v>34</v>
      </c>
      <c r="I21" s="65">
        <v>60</v>
      </c>
    </row>
    <row r="22" spans="1:9" ht="21" customHeight="1">
      <c r="A22" s="91"/>
      <c r="B22" s="46" t="s">
        <v>7</v>
      </c>
      <c r="C22" s="33">
        <f>SUM(C16:C21)</f>
        <v>1971</v>
      </c>
      <c r="D22" s="34">
        <f t="shared" ref="D22:I22" si="7">SUM(D16:D21)</f>
        <v>2731</v>
      </c>
      <c r="E22" s="15">
        <f t="shared" si="7"/>
        <v>4702</v>
      </c>
      <c r="F22" s="15">
        <f>SUM(F16:F21)</f>
        <v>3229</v>
      </c>
      <c r="G22" s="33">
        <f t="shared" si="7"/>
        <v>1127</v>
      </c>
      <c r="H22" s="35">
        <f t="shared" si="7"/>
        <v>884</v>
      </c>
      <c r="I22" s="34">
        <f t="shared" si="7"/>
        <v>1218</v>
      </c>
    </row>
    <row r="23" spans="1:9">
      <c r="A23" s="87" t="s">
        <v>12</v>
      </c>
      <c r="B23" s="51" t="s">
        <v>33</v>
      </c>
      <c r="C23" s="52">
        <v>1068</v>
      </c>
      <c r="D23" s="53">
        <v>1370</v>
      </c>
      <c r="E23" s="54">
        <f>SUM(C23:D23)</f>
        <v>2438</v>
      </c>
      <c r="F23" s="55">
        <f>SUM(G23:I23)</f>
        <v>1750</v>
      </c>
      <c r="G23" s="52">
        <v>681</v>
      </c>
      <c r="H23" s="56">
        <v>438</v>
      </c>
      <c r="I23" s="53">
        <v>631</v>
      </c>
    </row>
    <row r="24" spans="1:9">
      <c r="A24" s="92"/>
      <c r="B24" s="57" t="s">
        <v>34</v>
      </c>
      <c r="C24" s="58">
        <v>572</v>
      </c>
      <c r="D24" s="59">
        <v>760</v>
      </c>
      <c r="E24" s="60">
        <f t="shared" ref="E24:E29" si="8">SUM(C24:D24)</f>
        <v>1332</v>
      </c>
      <c r="F24" s="61">
        <f>SUM(G24:I24)</f>
        <v>955</v>
      </c>
      <c r="G24" s="58">
        <v>384</v>
      </c>
      <c r="H24" s="62">
        <v>232</v>
      </c>
      <c r="I24" s="59">
        <v>339</v>
      </c>
    </row>
    <row r="25" spans="1:9">
      <c r="A25" s="92"/>
      <c r="B25" s="57" t="s">
        <v>35</v>
      </c>
      <c r="C25" s="58">
        <v>225</v>
      </c>
      <c r="D25" s="59">
        <v>315</v>
      </c>
      <c r="E25" s="60">
        <f t="shared" si="8"/>
        <v>540</v>
      </c>
      <c r="F25" s="61">
        <f t="shared" ref="F25:F28" si="9">SUM(G25:I25)</f>
        <v>367</v>
      </c>
      <c r="G25" s="58">
        <v>117</v>
      </c>
      <c r="H25" s="62">
        <v>107</v>
      </c>
      <c r="I25" s="59">
        <v>143</v>
      </c>
    </row>
    <row r="26" spans="1:9">
      <c r="A26" s="92"/>
      <c r="B26" s="57" t="s">
        <v>36</v>
      </c>
      <c r="C26" s="58">
        <v>132</v>
      </c>
      <c r="D26" s="59">
        <v>185</v>
      </c>
      <c r="E26" s="60">
        <f t="shared" si="8"/>
        <v>317</v>
      </c>
      <c r="F26" s="61">
        <f t="shared" si="9"/>
        <v>215</v>
      </c>
      <c r="G26" s="58">
        <v>69</v>
      </c>
      <c r="H26" s="62">
        <v>55</v>
      </c>
      <c r="I26" s="59">
        <v>91</v>
      </c>
    </row>
    <row r="27" spans="1:9">
      <c r="A27" s="92"/>
      <c r="B27" s="57" t="s">
        <v>37</v>
      </c>
      <c r="C27" s="58">
        <v>425</v>
      </c>
      <c r="D27" s="59">
        <v>535</v>
      </c>
      <c r="E27" s="60">
        <f t="shared" si="8"/>
        <v>960</v>
      </c>
      <c r="F27" s="61">
        <f t="shared" si="9"/>
        <v>661</v>
      </c>
      <c r="G27" s="58">
        <v>230</v>
      </c>
      <c r="H27" s="62">
        <v>188</v>
      </c>
      <c r="I27" s="59">
        <v>243</v>
      </c>
    </row>
    <row r="28" spans="1:9">
      <c r="A28" s="92"/>
      <c r="B28" s="57" t="s">
        <v>38</v>
      </c>
      <c r="C28" s="58">
        <v>291</v>
      </c>
      <c r="D28" s="59">
        <v>369</v>
      </c>
      <c r="E28" s="60">
        <f t="shared" si="8"/>
        <v>660</v>
      </c>
      <c r="F28" s="61">
        <f t="shared" si="9"/>
        <v>447</v>
      </c>
      <c r="G28" s="58">
        <v>169</v>
      </c>
      <c r="H28" s="62">
        <v>142</v>
      </c>
      <c r="I28" s="59">
        <v>136</v>
      </c>
    </row>
    <row r="29" spans="1:9">
      <c r="A29" s="92"/>
      <c r="B29" s="63" t="s">
        <v>39</v>
      </c>
      <c r="C29" s="64">
        <v>287</v>
      </c>
      <c r="D29" s="65">
        <v>383</v>
      </c>
      <c r="E29" s="66">
        <f t="shared" si="8"/>
        <v>670</v>
      </c>
      <c r="F29" s="67">
        <f>SUM(G29:I29)</f>
        <v>464</v>
      </c>
      <c r="G29" s="64">
        <v>145</v>
      </c>
      <c r="H29" s="68">
        <v>104</v>
      </c>
      <c r="I29" s="65">
        <v>215</v>
      </c>
    </row>
    <row r="30" spans="1:9" ht="21" customHeight="1">
      <c r="A30" s="93"/>
      <c r="B30" s="46" t="s">
        <v>7</v>
      </c>
      <c r="C30" s="33">
        <f>SUM(C23:C29)</f>
        <v>3000</v>
      </c>
      <c r="D30" s="34">
        <f t="shared" ref="D30:I30" si="10">SUM(D23:D29)</f>
        <v>3917</v>
      </c>
      <c r="E30" s="15">
        <f t="shared" si="10"/>
        <v>6917</v>
      </c>
      <c r="F30" s="15">
        <f>SUM(F23:F29)</f>
        <v>4859</v>
      </c>
      <c r="G30" s="33">
        <f t="shared" si="10"/>
        <v>1795</v>
      </c>
      <c r="H30" s="35">
        <f t="shared" si="10"/>
        <v>1266</v>
      </c>
      <c r="I30" s="34">
        <f t="shared" si="10"/>
        <v>1798</v>
      </c>
    </row>
    <row r="31" spans="1:9">
      <c r="A31" s="87" t="s">
        <v>13</v>
      </c>
      <c r="B31" s="51" t="s">
        <v>40</v>
      </c>
      <c r="C31" s="52">
        <v>27</v>
      </c>
      <c r="D31" s="53">
        <v>43</v>
      </c>
      <c r="E31" s="54">
        <f>SUM(C31:D31)</f>
        <v>70</v>
      </c>
      <c r="F31" s="55">
        <f>SUM(G31:I31)</f>
        <v>49</v>
      </c>
      <c r="G31" s="52">
        <v>19</v>
      </c>
      <c r="H31" s="56">
        <v>14</v>
      </c>
      <c r="I31" s="53">
        <v>16</v>
      </c>
    </row>
    <row r="32" spans="1:9">
      <c r="A32" s="92"/>
      <c r="B32" s="57" t="s">
        <v>41</v>
      </c>
      <c r="C32" s="58">
        <v>19</v>
      </c>
      <c r="D32" s="59">
        <v>22</v>
      </c>
      <c r="E32" s="60">
        <f t="shared" ref="E32:E56" si="11">SUM(C32:D32)</f>
        <v>41</v>
      </c>
      <c r="F32" s="61">
        <f>SUM(G32:I32)</f>
        <v>31</v>
      </c>
      <c r="G32" s="58">
        <v>9</v>
      </c>
      <c r="H32" s="62">
        <v>9</v>
      </c>
      <c r="I32" s="59">
        <v>13</v>
      </c>
    </row>
    <row r="33" spans="1:9">
      <c r="A33" s="92"/>
      <c r="B33" s="57" t="s">
        <v>42</v>
      </c>
      <c r="C33" s="58">
        <v>81</v>
      </c>
      <c r="D33" s="59">
        <v>105</v>
      </c>
      <c r="E33" s="60">
        <f t="shared" si="11"/>
        <v>186</v>
      </c>
      <c r="F33" s="61">
        <f t="shared" ref="F33:F55" si="12">SUM(G33:I33)</f>
        <v>131</v>
      </c>
      <c r="G33" s="58">
        <v>47</v>
      </c>
      <c r="H33" s="62">
        <v>36</v>
      </c>
      <c r="I33" s="59">
        <v>48</v>
      </c>
    </row>
    <row r="34" spans="1:9">
      <c r="A34" s="92"/>
      <c r="B34" s="57" t="s">
        <v>43</v>
      </c>
      <c r="C34" s="58">
        <v>61</v>
      </c>
      <c r="D34" s="59">
        <v>75</v>
      </c>
      <c r="E34" s="60">
        <f t="shared" si="11"/>
        <v>136</v>
      </c>
      <c r="F34" s="61">
        <f t="shared" si="12"/>
        <v>91</v>
      </c>
      <c r="G34" s="58">
        <v>22</v>
      </c>
      <c r="H34" s="62">
        <v>29</v>
      </c>
      <c r="I34" s="59">
        <v>40</v>
      </c>
    </row>
    <row r="35" spans="1:9">
      <c r="A35" s="92"/>
      <c r="B35" s="57" t="s">
        <v>44</v>
      </c>
      <c r="C35" s="58">
        <v>3</v>
      </c>
      <c r="D35" s="59">
        <v>10</v>
      </c>
      <c r="E35" s="60">
        <f t="shared" si="11"/>
        <v>13</v>
      </c>
      <c r="F35" s="61">
        <f t="shared" si="12"/>
        <v>11</v>
      </c>
      <c r="G35" s="58">
        <v>6</v>
      </c>
      <c r="H35" s="62">
        <v>2</v>
      </c>
      <c r="I35" s="59">
        <v>3</v>
      </c>
    </row>
    <row r="36" spans="1:9">
      <c r="A36" s="92"/>
      <c r="B36" s="57" t="s">
        <v>45</v>
      </c>
      <c r="C36" s="58">
        <v>97</v>
      </c>
      <c r="D36" s="59">
        <v>128</v>
      </c>
      <c r="E36" s="60">
        <f t="shared" si="11"/>
        <v>225</v>
      </c>
      <c r="F36" s="61">
        <f t="shared" si="12"/>
        <v>155</v>
      </c>
      <c r="G36" s="58">
        <v>46</v>
      </c>
      <c r="H36" s="62">
        <v>37</v>
      </c>
      <c r="I36" s="59">
        <v>72</v>
      </c>
    </row>
    <row r="37" spans="1:9">
      <c r="A37" s="92"/>
      <c r="B37" s="57" t="s">
        <v>46</v>
      </c>
      <c r="C37" s="58">
        <v>41</v>
      </c>
      <c r="D37" s="59">
        <v>42</v>
      </c>
      <c r="E37" s="60">
        <f t="shared" si="11"/>
        <v>83</v>
      </c>
      <c r="F37" s="61">
        <f t="shared" si="12"/>
        <v>54</v>
      </c>
      <c r="G37" s="58">
        <v>18</v>
      </c>
      <c r="H37" s="62">
        <v>13</v>
      </c>
      <c r="I37" s="59">
        <v>23</v>
      </c>
    </row>
    <row r="38" spans="1:9">
      <c r="A38" s="92"/>
      <c r="B38" s="57" t="s">
        <v>47</v>
      </c>
      <c r="C38" s="58">
        <v>92</v>
      </c>
      <c r="D38" s="59">
        <v>145</v>
      </c>
      <c r="E38" s="60">
        <f t="shared" si="11"/>
        <v>237</v>
      </c>
      <c r="F38" s="61">
        <f t="shared" si="12"/>
        <v>161</v>
      </c>
      <c r="G38" s="58">
        <v>53</v>
      </c>
      <c r="H38" s="62">
        <v>42</v>
      </c>
      <c r="I38" s="59">
        <v>66</v>
      </c>
    </row>
    <row r="39" spans="1:9">
      <c r="A39" s="92"/>
      <c r="B39" s="57" t="s">
        <v>83</v>
      </c>
      <c r="C39" s="58">
        <v>15</v>
      </c>
      <c r="D39" s="59">
        <v>13</v>
      </c>
      <c r="E39" s="60">
        <f t="shared" si="11"/>
        <v>28</v>
      </c>
      <c r="F39" s="61">
        <f t="shared" si="12"/>
        <v>17</v>
      </c>
      <c r="G39" s="58">
        <v>2</v>
      </c>
      <c r="H39" s="62">
        <v>7</v>
      </c>
      <c r="I39" s="59">
        <v>8</v>
      </c>
    </row>
    <row r="40" spans="1:9">
      <c r="A40" s="92"/>
      <c r="B40" s="57" t="s">
        <v>48</v>
      </c>
      <c r="C40" s="58">
        <v>47</v>
      </c>
      <c r="D40" s="59">
        <v>84</v>
      </c>
      <c r="E40" s="60">
        <f t="shared" si="11"/>
        <v>131</v>
      </c>
      <c r="F40" s="61">
        <f t="shared" si="12"/>
        <v>96</v>
      </c>
      <c r="G40" s="58">
        <v>40</v>
      </c>
      <c r="H40" s="62">
        <v>19</v>
      </c>
      <c r="I40" s="59">
        <v>37</v>
      </c>
    </row>
    <row r="41" spans="1:9">
      <c r="A41" s="92"/>
      <c r="B41" s="57" t="s">
        <v>49</v>
      </c>
      <c r="C41" s="58">
        <v>72</v>
      </c>
      <c r="D41" s="59">
        <v>98</v>
      </c>
      <c r="E41" s="60">
        <f t="shared" si="11"/>
        <v>170</v>
      </c>
      <c r="F41" s="61">
        <f t="shared" si="12"/>
        <v>121</v>
      </c>
      <c r="G41" s="58">
        <v>47</v>
      </c>
      <c r="H41" s="62">
        <v>26</v>
      </c>
      <c r="I41" s="59">
        <v>48</v>
      </c>
    </row>
    <row r="42" spans="1:9">
      <c r="A42" s="92"/>
      <c r="B42" s="57" t="s">
        <v>50</v>
      </c>
      <c r="C42" s="58">
        <v>17</v>
      </c>
      <c r="D42" s="59">
        <v>14</v>
      </c>
      <c r="E42" s="60">
        <f t="shared" si="11"/>
        <v>31</v>
      </c>
      <c r="F42" s="61">
        <f t="shared" si="12"/>
        <v>19</v>
      </c>
      <c r="G42" s="58">
        <v>6</v>
      </c>
      <c r="H42" s="62">
        <v>9</v>
      </c>
      <c r="I42" s="59">
        <v>4</v>
      </c>
    </row>
    <row r="43" spans="1:9">
      <c r="A43" s="92"/>
      <c r="B43" s="57" t="s">
        <v>51</v>
      </c>
      <c r="C43" s="58">
        <v>0</v>
      </c>
      <c r="D43" s="59">
        <v>0</v>
      </c>
      <c r="E43" s="60">
        <f t="shared" si="11"/>
        <v>0</v>
      </c>
      <c r="F43" s="61">
        <f t="shared" si="12"/>
        <v>0</v>
      </c>
      <c r="G43" s="58">
        <v>0</v>
      </c>
      <c r="H43" s="62">
        <v>0</v>
      </c>
      <c r="I43" s="59">
        <v>0</v>
      </c>
    </row>
    <row r="44" spans="1:9">
      <c r="A44" s="92"/>
      <c r="B44" s="57" t="s">
        <v>52</v>
      </c>
      <c r="C44" s="58">
        <v>81</v>
      </c>
      <c r="D44" s="59">
        <v>93</v>
      </c>
      <c r="E44" s="60">
        <f t="shared" si="11"/>
        <v>174</v>
      </c>
      <c r="F44" s="61">
        <f t="shared" si="12"/>
        <v>126</v>
      </c>
      <c r="G44" s="58">
        <v>47</v>
      </c>
      <c r="H44" s="62">
        <v>31</v>
      </c>
      <c r="I44" s="59">
        <v>48</v>
      </c>
    </row>
    <row r="45" spans="1:9">
      <c r="A45" s="92"/>
      <c r="B45" s="57" t="s">
        <v>53</v>
      </c>
      <c r="C45" s="58">
        <v>60</v>
      </c>
      <c r="D45" s="59">
        <v>72</v>
      </c>
      <c r="E45" s="60">
        <f t="shared" si="11"/>
        <v>132</v>
      </c>
      <c r="F45" s="61">
        <f t="shared" si="12"/>
        <v>94</v>
      </c>
      <c r="G45" s="58">
        <v>36</v>
      </c>
      <c r="H45" s="62">
        <v>26</v>
      </c>
      <c r="I45" s="59">
        <v>32</v>
      </c>
    </row>
    <row r="46" spans="1:9">
      <c r="A46" s="92"/>
      <c r="B46" s="57" t="s">
        <v>54</v>
      </c>
      <c r="C46" s="58">
        <v>9</v>
      </c>
      <c r="D46" s="59">
        <v>12</v>
      </c>
      <c r="E46" s="60">
        <f t="shared" si="11"/>
        <v>21</v>
      </c>
      <c r="F46" s="61">
        <f t="shared" si="12"/>
        <v>16</v>
      </c>
      <c r="G46" s="58">
        <v>7</v>
      </c>
      <c r="H46" s="62">
        <v>2</v>
      </c>
      <c r="I46" s="59">
        <v>7</v>
      </c>
    </row>
    <row r="47" spans="1:9">
      <c r="A47" s="92"/>
      <c r="B47" s="57" t="s">
        <v>55</v>
      </c>
      <c r="C47" s="58">
        <v>23</v>
      </c>
      <c r="D47" s="59">
        <v>37</v>
      </c>
      <c r="E47" s="60">
        <f t="shared" si="11"/>
        <v>60</v>
      </c>
      <c r="F47" s="61">
        <f t="shared" si="12"/>
        <v>43</v>
      </c>
      <c r="G47" s="58">
        <v>13</v>
      </c>
      <c r="H47" s="62">
        <v>9</v>
      </c>
      <c r="I47" s="59">
        <v>21</v>
      </c>
    </row>
    <row r="48" spans="1:9">
      <c r="A48" s="92"/>
      <c r="B48" s="57" t="s">
        <v>56</v>
      </c>
      <c r="C48" s="58">
        <v>32</v>
      </c>
      <c r="D48" s="59">
        <v>37</v>
      </c>
      <c r="E48" s="60">
        <f t="shared" si="11"/>
        <v>69</v>
      </c>
      <c r="F48" s="61">
        <f t="shared" si="12"/>
        <v>47</v>
      </c>
      <c r="G48" s="58">
        <v>13</v>
      </c>
      <c r="H48" s="62">
        <v>8</v>
      </c>
      <c r="I48" s="59">
        <v>26</v>
      </c>
    </row>
    <row r="49" spans="1:9">
      <c r="A49" s="92"/>
      <c r="B49" s="32" t="s">
        <v>93</v>
      </c>
      <c r="C49" s="58">
        <v>29</v>
      </c>
      <c r="D49" s="59">
        <v>29</v>
      </c>
      <c r="E49" s="60">
        <f t="shared" si="11"/>
        <v>58</v>
      </c>
      <c r="F49" s="61">
        <f t="shared" si="12"/>
        <v>33</v>
      </c>
      <c r="G49" s="58">
        <v>4</v>
      </c>
      <c r="H49" s="62">
        <v>16</v>
      </c>
      <c r="I49" s="59">
        <v>13</v>
      </c>
    </row>
    <row r="50" spans="1:9">
      <c r="A50" s="92"/>
      <c r="B50" s="32" t="s">
        <v>1</v>
      </c>
      <c r="C50" s="58">
        <v>3</v>
      </c>
      <c r="D50" s="59">
        <v>9</v>
      </c>
      <c r="E50" s="60">
        <f t="shared" si="11"/>
        <v>12</v>
      </c>
      <c r="F50" s="61">
        <f t="shared" si="12"/>
        <v>7</v>
      </c>
      <c r="G50" s="58">
        <v>3</v>
      </c>
      <c r="H50" s="62">
        <v>1</v>
      </c>
      <c r="I50" s="59">
        <v>3</v>
      </c>
    </row>
    <row r="51" spans="1:9">
      <c r="A51" s="92"/>
      <c r="B51" s="57" t="s">
        <v>57</v>
      </c>
      <c r="C51" s="58">
        <v>12</v>
      </c>
      <c r="D51" s="59">
        <v>14</v>
      </c>
      <c r="E51" s="60">
        <f t="shared" si="11"/>
        <v>26</v>
      </c>
      <c r="F51" s="61">
        <f t="shared" si="12"/>
        <v>17</v>
      </c>
      <c r="G51" s="58">
        <v>2</v>
      </c>
      <c r="H51" s="62">
        <v>6</v>
      </c>
      <c r="I51" s="59">
        <v>9</v>
      </c>
    </row>
    <row r="52" spans="1:9">
      <c r="A52" s="92"/>
      <c r="B52" s="57" t="s">
        <v>58</v>
      </c>
      <c r="C52" s="58">
        <v>168</v>
      </c>
      <c r="D52" s="59">
        <v>255</v>
      </c>
      <c r="E52" s="60">
        <f t="shared" si="11"/>
        <v>423</v>
      </c>
      <c r="F52" s="61">
        <f t="shared" si="12"/>
        <v>304</v>
      </c>
      <c r="G52" s="58">
        <v>121</v>
      </c>
      <c r="H52" s="62">
        <v>66</v>
      </c>
      <c r="I52" s="59">
        <v>117</v>
      </c>
    </row>
    <row r="53" spans="1:9">
      <c r="A53" s="92"/>
      <c r="B53" s="57" t="s">
        <v>59</v>
      </c>
      <c r="C53" s="58">
        <v>65</v>
      </c>
      <c r="D53" s="59">
        <v>79</v>
      </c>
      <c r="E53" s="60">
        <f t="shared" si="11"/>
        <v>144</v>
      </c>
      <c r="F53" s="61">
        <f t="shared" si="12"/>
        <v>105</v>
      </c>
      <c r="G53" s="58">
        <v>44</v>
      </c>
      <c r="H53" s="62">
        <v>22</v>
      </c>
      <c r="I53" s="59">
        <v>39</v>
      </c>
    </row>
    <row r="54" spans="1:9">
      <c r="A54" s="92"/>
      <c r="B54" s="57" t="s">
        <v>60</v>
      </c>
      <c r="C54" s="58">
        <v>47</v>
      </c>
      <c r="D54" s="59">
        <v>72</v>
      </c>
      <c r="E54" s="60">
        <f t="shared" si="11"/>
        <v>119</v>
      </c>
      <c r="F54" s="61">
        <f t="shared" si="12"/>
        <v>87</v>
      </c>
      <c r="G54" s="58">
        <v>34</v>
      </c>
      <c r="H54" s="62">
        <v>21</v>
      </c>
      <c r="I54" s="59">
        <v>32</v>
      </c>
    </row>
    <row r="55" spans="1:9">
      <c r="A55" s="92"/>
      <c r="B55" s="57" t="s">
        <v>61</v>
      </c>
      <c r="C55" s="58">
        <v>38</v>
      </c>
      <c r="D55" s="59">
        <v>60</v>
      </c>
      <c r="E55" s="60">
        <f t="shared" si="11"/>
        <v>98</v>
      </c>
      <c r="F55" s="61">
        <f t="shared" si="12"/>
        <v>76</v>
      </c>
      <c r="G55" s="58">
        <v>44</v>
      </c>
      <c r="H55" s="62">
        <v>13</v>
      </c>
      <c r="I55" s="59">
        <v>19</v>
      </c>
    </row>
    <row r="56" spans="1:9">
      <c r="A56" s="92"/>
      <c r="B56" s="63" t="s">
        <v>62</v>
      </c>
      <c r="C56" s="64">
        <v>82</v>
      </c>
      <c r="D56" s="65">
        <v>115</v>
      </c>
      <c r="E56" s="66">
        <f t="shared" si="11"/>
        <v>197</v>
      </c>
      <c r="F56" s="67">
        <f>SUM(G56:I56)</f>
        <v>145</v>
      </c>
      <c r="G56" s="64">
        <v>65</v>
      </c>
      <c r="H56" s="68">
        <v>41</v>
      </c>
      <c r="I56" s="65">
        <v>39</v>
      </c>
    </row>
    <row r="57" spans="1:9" ht="21" customHeight="1">
      <c r="A57" s="93"/>
      <c r="B57" s="46" t="s">
        <v>7</v>
      </c>
      <c r="C57" s="33">
        <f>SUM(C31:C56)</f>
        <v>1221</v>
      </c>
      <c r="D57" s="34">
        <f t="shared" ref="D57:I57" si="13">SUM(D31:D56)</f>
        <v>1663</v>
      </c>
      <c r="E57" s="15">
        <f t="shared" si="13"/>
        <v>2884</v>
      </c>
      <c r="F57" s="15">
        <f>SUM(F31:F56)</f>
        <v>2036</v>
      </c>
      <c r="G57" s="33">
        <f t="shared" si="13"/>
        <v>748</v>
      </c>
      <c r="H57" s="35">
        <f t="shared" si="13"/>
        <v>505</v>
      </c>
      <c r="I57" s="34">
        <f t="shared" si="13"/>
        <v>783</v>
      </c>
    </row>
    <row r="58" spans="1:9" ht="21" customHeight="1">
      <c r="A58" s="90" t="s">
        <v>63</v>
      </c>
      <c r="B58" s="90"/>
      <c r="C58" s="33">
        <f t="shared" ref="C58:I58" si="14">C10+C15+C22+C30+C57</f>
        <v>8197</v>
      </c>
      <c r="D58" s="34">
        <f t="shared" si="14"/>
        <v>11186</v>
      </c>
      <c r="E58" s="15">
        <f t="shared" si="14"/>
        <v>19383</v>
      </c>
      <c r="F58" s="15">
        <f>SUM(G58:I58)</f>
        <v>13606</v>
      </c>
      <c r="G58" s="33">
        <f t="shared" si="14"/>
        <v>5067</v>
      </c>
      <c r="H58" s="35">
        <f>H10+H15+H22+H30+H57</f>
        <v>3506</v>
      </c>
      <c r="I58" s="34">
        <f t="shared" si="14"/>
        <v>5033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町別人口（Ｈ29.11)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2017-12-04T08:08:30Z</cp:lastPrinted>
  <dcterms:created xsi:type="dcterms:W3CDTF">2013-06-05T00:26:59Z</dcterms:created>
  <dcterms:modified xsi:type="dcterms:W3CDTF">2017-12-04T08:10:27Z</dcterms:modified>
</cp:coreProperties>
</file>