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2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I15" i="6"/>
  <c r="C21" i="7"/>
  <c r="F15" i="6"/>
  <c r="D29" i="7"/>
  <c r="F10" i="6"/>
  <c r="E29"/>
  <c r="D56" i="7"/>
  <c r="C9"/>
  <c r="E9" i="59"/>
  <c r="F29" i="7"/>
  <c r="F14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G15"/>
  <c r="H15"/>
  <c r="C15"/>
  <c r="D10"/>
  <c r="G10"/>
  <c r="H10"/>
  <c r="I10"/>
  <c r="C10"/>
  <c r="F56" i="7"/>
  <c r="C56"/>
  <c r="C29"/>
  <c r="E24"/>
  <c r="E23"/>
  <c r="E22"/>
  <c r="E11"/>
  <c r="E12"/>
  <c r="E13"/>
  <c r="E10"/>
  <c r="F21"/>
  <c r="D14"/>
  <c r="E6"/>
  <c r="E7"/>
  <c r="E8"/>
  <c r="E4"/>
  <c r="I9" i="59"/>
  <c r="H9"/>
  <c r="G9"/>
  <c r="F9"/>
  <c r="D9"/>
  <c r="C9"/>
  <c r="B9"/>
  <c r="C58" i="6" l="1"/>
  <c r="I58"/>
  <c r="H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<sst xmlns="http://schemas.openxmlformats.org/spreadsheetml/2006/main" count="157" uniqueCount="102">
  <si>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</si>
  <si>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</si>
  <si>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</si>
  <si>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</si>
  <si>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</si>
  <si>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</si>
  <si>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</si>
  <si>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</si>
  <si>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</si>
  <si>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</si>
  <si>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</si>
  <si>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</si>
  <si>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</si>
  <si>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</si>
  <si>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※住民基本台帳法の一部改正に伴い、平成24年7月分以降の人口は、外国人住民を含んだ数を掲載しています。</t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</si>
  <si>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</si>
  <si>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</si>
  <si>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65歳以上を
含む世帯数</t>
    <rPh sb="2" eb="3">
      <t>サイ</t>
    </rPh>
    <rPh sb="3" eb="5">
      <t>イジョウ</t>
    </rPh>
    <rPh sb="7" eb="8">
      <t>フク</t>
    </rPh>
    <rPh sb="9" eb="12">
      <t>セタイスウ</t>
    </rPh>
    <phoneticPr fontId="21"/>
  </si>
  <si>
    <t>内　　訳</t>
    <rPh sb="0" eb="1">
      <t>ウチ</t>
    </rPh>
    <rPh sb="3" eb="4">
      <t>ヤク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</si>
  <si>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</si>
  <si>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</si>
  <si>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ひとり暮らし世帯</t>
    <rPh sb="3" eb="4">
      <t>ク</t>
    </rPh>
    <rPh sb="6" eb="8">
      <t>セタイ</t>
    </rPh>
    <phoneticPr fontId="21"/>
  </si>
  <si>
    <t>高齢者のみ世帯</t>
    <rPh sb="0" eb="3">
      <t>コウレイシャ</t>
    </rPh>
    <rPh sb="5" eb="7">
      <t>セタイ</t>
    </rPh>
    <phoneticPr fontId="21"/>
  </si>
  <si>
    <t>その他の世帯</t>
    <rPh sb="2" eb="3">
      <t>タ</t>
    </rPh>
    <rPh sb="4" eb="6">
      <t>セタイ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</si>
  <si>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</si>
  <si>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</si>
  <si>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</si>
  <si>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</si>
  <si>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</si>
  <si>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</si>
  <si>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</si>
  <si>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</si>
  <si>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</si>
  <si>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</si>
  <si>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</si>
  <si>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</si>
  <si>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</si>
  <si>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</si>
  <si>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</si>
  <si>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</si>
  <si>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</si>
  <si>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</si>
  <si>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</si>
  <si>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</si>
  <si>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</si>
  <si>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</si>
  <si>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</si>
  <si>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</si>
  <si>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</si>
  <si>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</si>
  <si>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</si>
  <si>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</si>
  <si>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</si>
  <si>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</si>
  <si>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恵ヶ丘</t>
    <rPh sb="0" eb="1">
      <t>メグ</t>
    </rPh>
    <rPh sb="2" eb="3">
      <t>オカ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</si>
  <si>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</si>
  <si>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</si>
  <si>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</si>
  <si>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</si>
  <si>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</si>
  <si>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</si>
  <si>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</si>
  <si>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</si>
  <si>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</si>
  <si>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</si>
  <si>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</si>
  <si>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</si>
  <si>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</si>
  <si>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</si>
  <si>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</si>
  <si>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</si>
  <si>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</si>
  <si>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</si>
  <si>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</si>
  <si>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</si>
  <si>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</si>
  <si>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</si>
  <si>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</si>
  <si>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</si>
  <si>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</si>
  <si>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</si>
  <si>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</si>
  <si>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</si>
  <si>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</si>
  <si>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</si>
  <si>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</si>
  <si>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</si>
  <si>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</si>
  <si>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</si>
  <si>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</si>
  <si>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</si>
  <si>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</si>
  <si>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</si>
  <si>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</si>
  <si>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</si>
  <si>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</si>
  <si>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</si>
  <si>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</si>
  <si>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</si>
  <si>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</si>
  <si>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</si>
  <si>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平成29年2月28日現在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</si>
</sst>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57">
    <xf numFmtId="0" fontId="0" fillId="0" borderId="0" xfId="0">
      <alignment vertical="center"/>
    </xf>
    <xf numFmtId="38" fontId="0" fillId="0" borderId="0" xfId="42" applyFont="1">
      <alignment vertical="center"/>
    </xf>
    <xf numFmtId="38" fontId="19" fillId="0" borderId="0" xfId="42" applyFont="1" applyAlignment="1"/>
    <xf numFmtId="38" fontId="27" fillId="0" borderId="10" xfId="42" applyFont="1" applyBorder="1" applyAlignment="1">
      <alignment horizontal="center" vertical="center"/>
    </xf>
    <xf numFmtId="38" fontId="19" fillId="0" borderId="10" xfId="42" applyFont="1" applyFill="1" applyBorder="1">
      <alignment vertical="center"/>
    </xf>
    <xf numFmtId="38" fontId="22" fillId="0" borderId="0" xfId="42" applyFont="1" applyBorder="1" applyAlignment="1">
      <alignment horizontal="right"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0" xfId="42" applyFont="1" applyAlignment="1">
      <alignment horizontal="center"/>
    </xf>
    <xf numFmtId="38" fontId="19" fillId="0" borderId="0" xfId="42" applyFont="1" applyAlignment="1">
      <alignment horizontal="center"/>
    </xf>
    <xf numFmtId="38" fontId="0" fillId="0" borderId="10" xfId="42" applyFont="1" applyFill="1" applyBorder="1" applyAlignment="1">
      <alignment horizontal="center" vertical="center"/>
    </xf>
    <xf numFmtId="38" fontId="0" fillId="0" borderId="0" xfId="42" applyFont="1" applyFill="1" applyAlignment="1"/>
    <xf numFmtId="38" fontId="22" fillId="0" borderId="0" xfId="42" applyFont="1" applyFill="1" applyBorder="1" applyAlignment="1">
      <alignment horizontal="right" vertical="center"/>
    </xf>
    <xf numFmtId="38" fontId="0" fillId="0" borderId="10" xfId="42" applyFont="1" applyFill="1" applyBorder="1" applyAlignment="1"/>
    <xf numFmtId="38" fontId="0" fillId="0" borderId="0" xfId="42" applyFont="1" applyFill="1" applyBorder="1" applyAlignment="1">
      <alignment horizontal="right" vertical="center"/>
    </xf>
    <xf numFmtId="38" fontId="0" fillId="0" borderId="0" xfId="42" applyFont="1" applyFill="1" applyAlignment="1">
      <alignment horizontal="center"/>
    </xf>
    <xf numFmtId="38" fontId="0" fillId="0" borderId="0" xfId="42" applyFont="1" applyAlignment="1">
      <alignment vertical="center"/>
    </xf>
    <xf numFmtId="38" fontId="0" fillId="0" borderId="12" xfId="42" applyFont="1" applyFill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center" vertical="center"/>
    </xf>
    <xf numFmtId="38" fontId="30" fillId="0" borderId="10" xfId="42" applyFont="1" applyBorder="1">
      <alignment vertical="center"/>
    </xf>
    <xf numFmtId="38" fontId="31" fillId="0" borderId="21" xfId="42" applyFont="1" applyBorder="1">
      <alignment vertical="center"/>
    </xf>
    <xf numFmtId="38" fontId="31" fillId="0" borderId="19" xfId="42" applyFont="1" applyBorder="1">
      <alignment vertical="center"/>
    </xf>
    <xf numFmtId="38" fontId="31" fillId="0" borderId="18" xfId="42" applyFont="1" applyBorder="1">
      <alignment vertical="center"/>
    </xf>
    <xf numFmtId="38" fontId="31" fillId="0" borderId="11" xfId="42" applyFont="1" applyBorder="1">
      <alignment vertical="center"/>
    </xf>
    <xf numFmtId="38" fontId="31" fillId="0" borderId="17" xfId="42" applyFont="1" applyBorder="1">
      <alignment vertical="center"/>
    </xf>
    <xf numFmtId="38" fontId="25" fillId="0" borderId="0" xfId="42" applyFont="1" applyAlignment="1"/>
    <xf numFmtId="38" fontId="28" fillId="0" borderId="10" xfId="42" applyFont="1" applyBorder="1" applyAlignment="1">
      <alignment horizontal="center" vertical="center"/>
    </xf>
    <xf numFmtId="38" fontId="28" fillId="0" borderId="12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10" xfId="42" applyFont="1" applyBorder="1" applyAlignment="1">
      <alignment horizontal="right" vertical="center"/>
    </xf>
    <xf numFmtId="38" fontId="32" fillId="0" borderId="19" xfId="42" applyFont="1" applyBorder="1">
      <alignment vertical="center"/>
    </xf>
    <xf numFmtId="38" fontId="32" fillId="0" borderId="18" xfId="42" applyFont="1" applyBorder="1">
      <alignment vertical="center"/>
    </xf>
    <xf numFmtId="38" fontId="32" fillId="0" borderId="12" xfId="42" applyFont="1" applyBorder="1">
      <alignment vertical="center"/>
    </xf>
    <xf numFmtId="38" fontId="32" fillId="0" borderId="20" xfId="42" applyFont="1" applyBorder="1">
      <alignment vertical="center"/>
    </xf>
    <xf numFmtId="38" fontId="31" fillId="0" borderId="10" xfId="42" applyFont="1" applyBorder="1">
      <alignment vertical="center"/>
    </xf>
    <xf numFmtId="38" fontId="20" fillId="0" borderId="0" xfId="42" applyFont="1" applyBorder="1" applyAlignment="1">
      <alignment horizontal="distributed" vertical="center"/>
    </xf>
    <xf numFmtId="38" fontId="23" fillId="0" borderId="16" xfId="42" applyFont="1" applyBorder="1" applyAlignment="1">
      <alignment horizontal="right" vertical="center" shrinkToFit="1"/>
    </xf>
    <xf numFmtId="38" fontId="0" fillId="0" borderId="13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1" xfId="42" applyFont="1" applyFill="1" applyBorder="1" applyAlignment="1">
      <alignment horizontal="center" vertical="center"/>
    </xf>
    <xf numFmtId="38" fontId="0" fillId="0" borderId="12" xfId="42" applyFont="1" applyFill="1" applyBorder="1" applyAlignment="1">
      <alignment horizontal="center" vertical="center"/>
    </xf>
    <xf numFmtId="38" fontId="24" fillId="0" borderId="0" xfId="42" applyFont="1" applyAlignment="1">
      <alignment horizontal="left" vertical="center" wrapText="1"/>
    </xf>
    <xf numFmtId="38" fontId="0" fillId="0" borderId="0" xfId="42" applyFont="1" applyAlignment="1">
      <alignment horizontal="left" vertical="center" wrapText="1"/>
    </xf>
    <xf numFmtId="38" fontId="0" fillId="0" borderId="0" xfId="42" applyFont="1" applyAlignment="1">
      <alignment vertical="center" wrapText="1"/>
    </xf>
    <xf numFmtId="38" fontId="20" fillId="0" borderId="0" xfId="42" applyFont="1" applyFill="1" applyBorder="1" applyAlignment="1">
      <alignment horizontal="distributed" vertical="center"/>
    </xf>
    <xf numFmtId="38" fontId="23" fillId="0" borderId="16" xfId="42" applyFont="1" applyFill="1" applyBorder="1" applyAlignment="1">
      <alignment horizontal="right" vertical="center"/>
    </xf>
    <xf numFmtId="38" fontId="29" fillId="0" borderId="10" xfId="42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26" fillId="0" borderId="11" xfId="42" applyFont="1" applyBorder="1" applyAlignment="1">
      <alignment horizontal="center" vertical="center"/>
    </xf>
    <xf numFmtId="38" fontId="27" fillId="0" borderId="10" xfId="42" applyFont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style="1" customWidth="1"/>
    <col min="2" max="2" width="11.875" style="1" customWidth="1"/>
    <col min="3" max="3" width="7" style="1" customWidth="1"/>
    <col min="4" max="4" width="11.875" style="1" customWidth="1"/>
    <col min="5" max="5" width="7" style="1" customWidth="1"/>
    <col min="6" max="6" width="11.875" style="1" customWidth="1"/>
    <col min="7" max="7" width="7" style="1" customWidth="1"/>
    <col min="8" max="8" width="11.875" style="1" customWidth="1"/>
    <col min="9" max="9" width="5.75" style="1" customWidth="1"/>
    <col min="10" max="16384" width="9" style="1"/>
  </cols>
  <sheetData>
    <row r="1" spans="1:9" ht="31.5" customHeight="1">
      <c r="A1" s="2"/>
      <c r="B1" s="41" t="s">
        <v>2</v>
      </c>
      <c r="C1" s="41"/>
      <c r="D1" s="41"/>
      <c r="E1" s="41"/>
      <c r="F1" s="41"/>
      <c r="G1" s="41"/>
      <c r="H1" s="5"/>
      <c r="I1" s="2"/>
    </row>
    <row r="2" spans="1:9" ht="42.75" customHeight="1">
      <c r="A2" s="42" t="s">
        <v>101</v>
      </c>
      <c r="B2" s="42"/>
      <c r="C2" s="42"/>
      <c r="D2" s="42"/>
      <c r="E2" s="42"/>
      <c r="F2" s="42"/>
      <c r="G2" s="42"/>
      <c r="H2" s="42"/>
      <c r="I2" s="42"/>
    </row>
    <row r="3" spans="1:9" ht="42" customHeight="1">
      <c r="A3" s="6" t="s">
        <v>3</v>
      </c>
      <c r="B3" s="7" t="s">
        <v>4</v>
      </c>
      <c r="C3" s="8" t="s">
        <v>5</v>
      </c>
      <c r="D3" s="9" t="s">
        <v>6</v>
      </c>
      <c r="E3" s="8" t="s">
        <v>5</v>
      </c>
      <c r="F3" s="7" t="s">
        <v>7</v>
      </c>
      <c r="G3" s="8" t="s">
        <v>5</v>
      </c>
      <c r="H3" s="10" t="s">
        <v>8</v>
      </c>
      <c r="I3" s="11" t="s">
        <v>5</v>
      </c>
    </row>
    <row r="4" spans="1:9" ht="42" customHeight="1">
      <c r="A4" s="6" t="s">
        <v>9</v>
      </c>
      <c r="B4" s="27">
        <v>2144</v>
      </c>
      <c r="C4" s="28">
        <v>-14</v>
      </c>
      <c r="D4" s="27">
        <v>2392</v>
      </c>
      <c r="E4" s="28">
        <v>-8</v>
      </c>
      <c r="F4" s="27">
        <v>4536</v>
      </c>
      <c r="G4" s="28">
        <v>-22</v>
      </c>
      <c r="H4" s="27">
        <v>2019</v>
      </c>
      <c r="I4" s="40">
        <v>-6</v>
      </c>
    </row>
    <row r="5" spans="1:9" ht="42" customHeight="1">
      <c r="A5" s="6" t="s">
        <v>10</v>
      </c>
      <c r="B5" s="27">
        <v>2938</v>
      </c>
      <c r="C5" s="28">
        <v>-11</v>
      </c>
      <c r="D5" s="27">
        <v>3603</v>
      </c>
      <c r="E5" s="28">
        <v>-12</v>
      </c>
      <c r="F5" s="27">
        <v>6541</v>
      </c>
      <c r="G5" s="28">
        <v>-23</v>
      </c>
      <c r="H5" s="27">
        <v>3128</v>
      </c>
      <c r="I5" s="40">
        <v>-8</v>
      </c>
    </row>
    <row r="6" spans="1:9" ht="42" customHeight="1">
      <c r="A6" s="6" t="s">
        <v>11</v>
      </c>
      <c r="B6" s="27">
        <v>5071</v>
      </c>
      <c r="C6" s="28">
        <v>-6</v>
      </c>
      <c r="D6" s="27">
        <v>5891</v>
      </c>
      <c r="E6" s="28">
        <v>-7</v>
      </c>
      <c r="F6" s="27">
        <v>10962</v>
      </c>
      <c r="G6" s="28">
        <v>-13</v>
      </c>
      <c r="H6" s="27">
        <v>4833</v>
      </c>
      <c r="I6" s="40">
        <v>-1</v>
      </c>
    </row>
    <row r="7" spans="1:9" ht="42" customHeight="1">
      <c r="A7" s="6" t="s">
        <v>12</v>
      </c>
      <c r="B7" s="27">
        <v>10529</v>
      </c>
      <c r="C7" s="28">
        <v>-12</v>
      </c>
      <c r="D7" s="27">
        <v>11644</v>
      </c>
      <c r="E7" s="28">
        <v>-29</v>
      </c>
      <c r="F7" s="27">
        <v>22173</v>
      </c>
      <c r="G7" s="28">
        <v>-41</v>
      </c>
      <c r="H7" s="27">
        <v>9489</v>
      </c>
      <c r="I7" s="40">
        <v>-11</v>
      </c>
    </row>
    <row r="8" spans="1:9" ht="42" customHeight="1" thickBot="1">
      <c r="A8" s="12" t="s">
        <v>13</v>
      </c>
      <c r="B8" s="36">
        <v>3704</v>
      </c>
      <c r="C8" s="37">
        <v>8</v>
      </c>
      <c r="D8" s="36">
        <v>4111</v>
      </c>
      <c r="E8" s="37">
        <v>9</v>
      </c>
      <c r="F8" s="39">
        <v>7815</v>
      </c>
      <c r="G8" s="37">
        <v>17</v>
      </c>
      <c r="H8" s="39">
        <v>3441</v>
      </c>
      <c r="I8" s="25">
        <v>14</v>
      </c>
    </row>
    <row r="9" spans="1:9" ht="42" customHeight="1" thickBot="1">
      <c r="A9" s="6" t="s">
        <v>7</v>
      </c>
      <c r="B9" s="27">
        <f t="shared" ref="B9:I9" si="0">SUM(B4:B8)</f>
        <v>24386</v>
      </c>
      <c r="C9" s="28">
        <f t="shared" si="0"/>
        <v>-35</v>
      </c>
      <c r="D9" s="27">
        <f t="shared" si="0"/>
        <v>27641</v>
      </c>
      <c r="E9" s="29">
        <f t="shared" si="0"/>
        <v>-47</v>
      </c>
      <c r="F9" s="26">
        <f t="shared" si="0"/>
        <v>52027</v>
      </c>
      <c r="G9" s="30">
        <f t="shared" si="0"/>
        <v>-82</v>
      </c>
      <c r="H9" s="26">
        <f t="shared" si="0"/>
        <v>22910</v>
      </c>
      <c r="I9" s="38">
        <f t="shared" si="0"/>
        <v>-12</v>
      </c>
    </row>
  </sheetData>
  <mergeCells count="2">
    <mergeCell ref="B1:G1"/>
    <mergeCell ref="A2:I2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6" customWidth="1"/>
    <col min="2" max="5" width="12.25" style="16" customWidth="1"/>
    <col min="6" max="6" width="15.625" style="16" customWidth="1"/>
    <col min="7" max="7" width="6.25" style="16" customWidth="1"/>
    <col min="8" max="16384" width="9" style="16"/>
  </cols>
  <sheetData>
    <row r="1" spans="1:6" ht="27.75" customHeight="1">
      <c r="C1" s="51" t="s">
        <v>71</v>
      </c>
      <c r="D1" s="51"/>
      <c r="E1" s="51"/>
      <c r="F1" s="17"/>
    </row>
    <row r="2" spans="1:6" ht="21" customHeight="1">
      <c r="A2" s="52" t="s">
        <v>101</v>
      </c>
      <c r="B2" s="52"/>
      <c r="C2" s="52"/>
      <c r="D2" s="52"/>
      <c r="E2" s="52"/>
      <c r="F2" s="52"/>
    </row>
    <row r="3" spans="1:6" ht="21" customHeight="1">
      <c r="A3" s="15" t="s">
        <v>3</v>
      </c>
      <c r="B3" s="15" t="s">
        <v>72</v>
      </c>
      <c r="C3" s="15" t="s">
        <v>4</v>
      </c>
      <c r="D3" s="15" t="s">
        <v>6</v>
      </c>
      <c r="E3" s="15" t="s">
        <v>7</v>
      </c>
      <c r="F3" s="15" t="s">
        <v>8</v>
      </c>
    </row>
    <row r="4" spans="1:6">
      <c r="A4" s="43" t="s">
        <v>9</v>
      </c>
      <c r="B4" s="18" t="s">
        <v>24</v>
      </c>
      <c r="C4" s="4">
        <v>1570</v>
      </c>
      <c r="D4" s="4">
        <v>1759</v>
      </c>
      <c r="E4" s="4">
        <f>SUM(C4:D4)</f>
        <v>3329</v>
      </c>
      <c r="F4" s="4">
        <v>1457</v>
      </c>
    </row>
    <row r="5" spans="1:6">
      <c r="A5" s="44"/>
      <c r="B5" s="18" t="s">
        <v>73</v>
      </c>
      <c r="C5" s="4">
        <v>136</v>
      </c>
      <c r="D5" s="4">
        <v>148</v>
      </c>
      <c r="E5" s="4">
        <v>284</v>
      </c>
      <c r="F5" s="4">
        <v>141</v>
      </c>
    </row>
    <row r="6" spans="1:6">
      <c r="A6" s="44"/>
      <c r="B6" s="18" t="s">
        <v>74</v>
      </c>
      <c r="C6" s="4">
        <v>77</v>
      </c>
      <c r="D6" s="4">
        <v>81</v>
      </c>
      <c r="E6" s="4">
        <f t="shared" ref="E6:E8" si="0">SUM(C6:D6)</f>
        <v>158</v>
      </c>
      <c r="F6" s="4">
        <v>70</v>
      </c>
    </row>
    <row r="7" spans="1:6">
      <c r="A7" s="44"/>
      <c r="B7" s="18" t="s">
        <v>27</v>
      </c>
      <c r="C7" s="4">
        <v>67</v>
      </c>
      <c r="D7" s="4">
        <v>80</v>
      </c>
      <c r="E7" s="4">
        <f t="shared" si="0"/>
        <v>147</v>
      </c>
      <c r="F7" s="4">
        <v>61</v>
      </c>
    </row>
    <row r="8" spans="1:6">
      <c r="A8" s="44"/>
      <c r="B8" s="18" t="s">
        <v>75</v>
      </c>
      <c r="C8" s="4">
        <v>294</v>
      </c>
      <c r="D8" s="4">
        <v>324</v>
      </c>
      <c r="E8" s="4">
        <f t="shared" si="0"/>
        <v>618</v>
      </c>
      <c r="F8" s="4">
        <v>290</v>
      </c>
    </row>
    <row r="9" spans="1:6" ht="21" customHeight="1">
      <c r="A9" s="45"/>
      <c r="B9" s="22" t="s">
        <v>7</v>
      </c>
      <c r="C9" s="4">
        <f t="shared" ref="C9:D9" si="1">SUM(C4:C8)</f>
        <v>2144</v>
      </c>
      <c r="D9" s="4">
        <f t="shared" si="1"/>
        <v>2392</v>
      </c>
      <c r="E9" s="4">
        <f>SUM(E4:E8)</f>
        <v>4536</v>
      </c>
      <c r="F9" s="4">
        <f>SUM(F4:F8)</f>
        <v>2019</v>
      </c>
    </row>
    <row r="10" spans="1:6">
      <c r="A10" s="43" t="s">
        <v>10</v>
      </c>
      <c r="B10" s="18" t="s">
        <v>76</v>
      </c>
      <c r="C10" s="4">
        <v>1965</v>
      </c>
      <c r="D10" s="4">
        <v>2377</v>
      </c>
      <c r="E10" s="4">
        <f>SUM(C10:D10)</f>
        <v>4342</v>
      </c>
      <c r="F10" s="4">
        <v>2029</v>
      </c>
    </row>
    <row r="11" spans="1:6">
      <c r="A11" s="44"/>
      <c r="B11" s="18" t="s">
        <v>30</v>
      </c>
      <c r="C11" s="4">
        <v>694</v>
      </c>
      <c r="D11" s="4">
        <v>873</v>
      </c>
      <c r="E11" s="4">
        <f t="shared" ref="E11:E13" si="2">SUM(C11:D11)</f>
        <v>1567</v>
      </c>
      <c r="F11" s="4">
        <v>796</v>
      </c>
    </row>
    <row r="12" spans="1:6">
      <c r="A12" s="44"/>
      <c r="B12" s="18" t="s">
        <v>77</v>
      </c>
      <c r="C12" s="4">
        <v>101</v>
      </c>
      <c r="D12" s="4">
        <v>127</v>
      </c>
      <c r="E12" s="4">
        <f t="shared" si="2"/>
        <v>228</v>
      </c>
      <c r="F12" s="4">
        <v>112</v>
      </c>
    </row>
    <row r="13" spans="1:6">
      <c r="A13" s="44"/>
      <c r="B13" s="18" t="s">
        <v>78</v>
      </c>
      <c r="C13" s="4">
        <v>178</v>
      </c>
      <c r="D13" s="4">
        <v>226</v>
      </c>
      <c r="E13" s="4">
        <f t="shared" si="2"/>
        <v>404</v>
      </c>
      <c r="F13" s="4">
        <v>191</v>
      </c>
    </row>
    <row r="14" spans="1:6" ht="21" customHeight="1">
      <c r="A14" s="45"/>
      <c r="B14" s="22" t="s">
        <v>7</v>
      </c>
      <c r="C14" s="4">
        <f>SUM(C10:C13)</f>
        <v>2938</v>
      </c>
      <c r="D14" s="4">
        <f t="shared" ref="D14:F14" si="3">SUM(D10:D13)</f>
        <v>3603</v>
      </c>
      <c r="E14" s="4">
        <f t="shared" si="3"/>
        <v>6541</v>
      </c>
      <c r="F14" s="4">
        <f t="shared" si="3"/>
        <v>3128</v>
      </c>
    </row>
    <row r="15" spans="1:6">
      <c r="A15" s="43" t="s">
        <v>11</v>
      </c>
      <c r="B15" s="18" t="s">
        <v>79</v>
      </c>
      <c r="C15" s="4">
        <v>1040</v>
      </c>
      <c r="D15" s="4">
        <v>1167</v>
      </c>
      <c r="E15" s="4">
        <f>SUM(C15:D15)</f>
        <v>2207</v>
      </c>
      <c r="F15" s="4">
        <v>1028</v>
      </c>
    </row>
    <row r="16" spans="1:6">
      <c r="A16" s="44"/>
      <c r="B16" s="18" t="s">
        <v>34</v>
      </c>
      <c r="C16" s="4">
        <v>914</v>
      </c>
      <c r="D16" s="4">
        <v>1106</v>
      </c>
      <c r="E16" s="4">
        <f t="shared" ref="E16:E20" si="4">SUM(C16:D16)</f>
        <v>2020</v>
      </c>
      <c r="F16" s="4">
        <v>852</v>
      </c>
    </row>
    <row r="17" spans="1:7">
      <c r="A17" s="44"/>
      <c r="B17" s="18" t="s">
        <v>80</v>
      </c>
      <c r="C17" s="4">
        <v>2126</v>
      </c>
      <c r="D17" s="4">
        <v>2455</v>
      </c>
      <c r="E17" s="4">
        <f t="shared" si="4"/>
        <v>4581</v>
      </c>
      <c r="F17" s="4">
        <v>1975</v>
      </c>
    </row>
    <row r="18" spans="1:7">
      <c r="A18" s="44"/>
      <c r="B18" s="18" t="s">
        <v>81</v>
      </c>
      <c r="C18" s="4">
        <v>44</v>
      </c>
      <c r="D18" s="4">
        <v>41</v>
      </c>
      <c r="E18" s="4">
        <f t="shared" si="4"/>
        <v>85</v>
      </c>
      <c r="F18" s="4">
        <v>50</v>
      </c>
    </row>
    <row r="19" spans="1:7">
      <c r="A19" s="44"/>
      <c r="B19" s="18" t="s">
        <v>82</v>
      </c>
      <c r="C19" s="4">
        <v>719</v>
      </c>
      <c r="D19" s="4">
        <v>842</v>
      </c>
      <c r="E19" s="4">
        <f t="shared" si="4"/>
        <v>1561</v>
      </c>
      <c r="F19" s="4">
        <v>692</v>
      </c>
    </row>
    <row r="20" spans="1:7">
      <c r="A20" s="44"/>
      <c r="B20" s="18" t="s">
        <v>38</v>
      </c>
      <c r="C20" s="4">
        <v>228</v>
      </c>
      <c r="D20" s="4">
        <v>280</v>
      </c>
      <c r="E20" s="4">
        <f t="shared" si="4"/>
        <v>508</v>
      </c>
      <c r="F20" s="4">
        <v>236</v>
      </c>
    </row>
    <row r="21" spans="1:7" ht="21" customHeight="1">
      <c r="A21" s="45"/>
      <c r="B21" s="22" t="s">
        <v>7</v>
      </c>
      <c r="C21" s="4">
        <f>SUM(C15:C20)</f>
        <v>5071</v>
      </c>
      <c r="D21" s="4">
        <f t="shared" ref="D21:F21" si="5">SUM(D15:D20)</f>
        <v>5891</v>
      </c>
      <c r="E21" s="4">
        <f t="shared" si="5"/>
        <v>10962</v>
      </c>
      <c r="F21" s="4">
        <f t="shared" si="5"/>
        <v>4833</v>
      </c>
    </row>
    <row r="22" spans="1:7">
      <c r="A22" s="43" t="s">
        <v>12</v>
      </c>
      <c r="B22" s="18" t="s">
        <v>39</v>
      </c>
      <c r="C22" s="4">
        <v>4401</v>
      </c>
      <c r="D22" s="4">
        <v>4897</v>
      </c>
      <c r="E22" s="4">
        <f>SUM(C22:D22)</f>
        <v>9298</v>
      </c>
      <c r="F22" s="4">
        <v>3979</v>
      </c>
    </row>
    <row r="23" spans="1:7">
      <c r="A23" s="44"/>
      <c r="B23" s="18" t="s">
        <v>40</v>
      </c>
      <c r="C23" s="4">
        <v>2114</v>
      </c>
      <c r="D23" s="4">
        <v>2347</v>
      </c>
      <c r="E23" s="4">
        <f>SUM(C23:D23)</f>
        <v>4461</v>
      </c>
      <c r="F23" s="4">
        <v>1942</v>
      </c>
    </row>
    <row r="24" spans="1:7">
      <c r="A24" s="44"/>
      <c r="B24" s="18" t="s">
        <v>83</v>
      </c>
      <c r="C24" s="4">
        <v>657</v>
      </c>
      <c r="D24" s="4">
        <v>736</v>
      </c>
      <c r="E24" s="4">
        <f>SUM(C24:D24)</f>
        <v>1393</v>
      </c>
      <c r="F24" s="4">
        <v>552</v>
      </c>
    </row>
    <row r="25" spans="1:7">
      <c r="A25" s="44"/>
      <c r="B25" s="18" t="s">
        <v>42</v>
      </c>
      <c r="C25" s="4">
        <v>348</v>
      </c>
      <c r="D25" s="4">
        <v>408</v>
      </c>
      <c r="E25" s="4">
        <f t="shared" ref="E25:E28" si="6">SUM(C25:D25)</f>
        <v>756</v>
      </c>
      <c r="F25" s="4">
        <v>328</v>
      </c>
    </row>
    <row r="26" spans="1:7">
      <c r="A26" s="44"/>
      <c r="B26" s="18" t="s">
        <v>84</v>
      </c>
      <c r="C26" s="4">
        <v>1345</v>
      </c>
      <c r="D26" s="4">
        <v>1477</v>
      </c>
      <c r="E26" s="4">
        <f t="shared" si="6"/>
        <v>2822</v>
      </c>
      <c r="F26" s="4">
        <v>1181</v>
      </c>
    </row>
    <row r="27" spans="1:7">
      <c r="A27" s="44"/>
      <c r="B27" s="18" t="s">
        <v>85</v>
      </c>
      <c r="C27" s="4">
        <v>830</v>
      </c>
      <c r="D27" s="4">
        <v>881</v>
      </c>
      <c r="E27" s="4">
        <f t="shared" si="6"/>
        <v>1711</v>
      </c>
      <c r="F27" s="4">
        <v>792</v>
      </c>
    </row>
    <row r="28" spans="1:7">
      <c r="A28" s="44"/>
      <c r="B28" s="18" t="s">
        <v>86</v>
      </c>
      <c r="C28" s="4">
        <v>834</v>
      </c>
      <c r="D28" s="4">
        <v>898</v>
      </c>
      <c r="E28" s="4">
        <f t="shared" si="6"/>
        <v>1732</v>
      </c>
      <c r="F28" s="4">
        <v>715</v>
      </c>
    </row>
    <row r="29" spans="1:7" ht="21" customHeight="1">
      <c r="A29" s="45"/>
      <c r="B29" s="22" t="s">
        <v>7</v>
      </c>
      <c r="C29" s="4">
        <f>SUM(C22:C28)</f>
        <v>10529</v>
      </c>
      <c r="D29" s="4">
        <f>SUM(D22:D28)</f>
        <v>11644</v>
      </c>
      <c r="E29" s="4">
        <f>SUM(E22:E28)</f>
        <v>22173</v>
      </c>
      <c r="F29" s="4">
        <f>SUM(F22:F28)</f>
        <v>9489</v>
      </c>
    </row>
    <row r="30" spans="1:7">
      <c r="A30" s="43" t="s">
        <v>87</v>
      </c>
      <c r="B30" s="18" t="s">
        <v>46</v>
      </c>
      <c r="C30" s="4">
        <v>68</v>
      </c>
      <c r="D30" s="4">
        <v>80</v>
      </c>
      <c r="E30" s="4">
        <f>SUM(C30:D30)</f>
        <v>148</v>
      </c>
      <c r="F30" s="4">
        <v>66</v>
      </c>
      <c r="G30" s="19"/>
    </row>
    <row r="31" spans="1:7">
      <c r="A31" s="44"/>
      <c r="B31" s="18" t="s">
        <v>88</v>
      </c>
      <c r="C31" s="4">
        <v>68</v>
      </c>
      <c r="D31" s="4">
        <v>70</v>
      </c>
      <c r="E31" s="4">
        <f t="shared" ref="E31:E55" si="7">SUM(C31:D31)</f>
        <v>138</v>
      </c>
      <c r="F31" s="4">
        <v>58</v>
      </c>
      <c r="G31" s="19"/>
    </row>
    <row r="32" spans="1:7">
      <c r="A32" s="44"/>
      <c r="B32" s="18" t="s">
        <v>48</v>
      </c>
      <c r="C32" s="4">
        <v>217</v>
      </c>
      <c r="D32" s="4">
        <v>266</v>
      </c>
      <c r="E32" s="4">
        <f t="shared" si="7"/>
        <v>483</v>
      </c>
      <c r="F32" s="4">
        <v>221</v>
      </c>
      <c r="G32" s="19"/>
    </row>
    <row r="33" spans="1:7">
      <c r="A33" s="44"/>
      <c r="B33" s="18" t="s">
        <v>49</v>
      </c>
      <c r="C33" s="4">
        <v>154</v>
      </c>
      <c r="D33" s="4">
        <v>169</v>
      </c>
      <c r="E33" s="4">
        <f t="shared" si="7"/>
        <v>323</v>
      </c>
      <c r="F33" s="4">
        <v>129</v>
      </c>
      <c r="G33" s="20"/>
    </row>
    <row r="34" spans="1:7">
      <c r="A34" s="44"/>
      <c r="B34" s="18" t="s">
        <v>50</v>
      </c>
      <c r="C34" s="4">
        <v>29</v>
      </c>
      <c r="D34" s="4">
        <v>38</v>
      </c>
      <c r="E34" s="4">
        <f t="shared" si="7"/>
        <v>67</v>
      </c>
      <c r="F34" s="4">
        <v>31</v>
      </c>
      <c r="G34" s="20"/>
    </row>
    <row r="35" spans="1:7">
      <c r="A35" s="44"/>
      <c r="B35" s="18" t="s">
        <v>51</v>
      </c>
      <c r="C35" s="4">
        <v>298</v>
      </c>
      <c r="D35" s="4">
        <v>338</v>
      </c>
      <c r="E35" s="4">
        <f t="shared" si="7"/>
        <v>636</v>
      </c>
      <c r="F35" s="4">
        <v>260</v>
      </c>
    </row>
    <row r="36" spans="1:7">
      <c r="A36" s="44"/>
      <c r="B36" s="18" t="s">
        <v>52</v>
      </c>
      <c r="C36" s="4">
        <v>87</v>
      </c>
      <c r="D36" s="4">
        <v>96</v>
      </c>
      <c r="E36" s="4">
        <f t="shared" si="7"/>
        <v>183</v>
      </c>
      <c r="F36" s="4">
        <v>74</v>
      </c>
    </row>
    <row r="37" spans="1:7">
      <c r="A37" s="44"/>
      <c r="B37" s="18" t="s">
        <v>89</v>
      </c>
      <c r="C37" s="4">
        <v>284</v>
      </c>
      <c r="D37" s="4">
        <v>347</v>
      </c>
      <c r="E37" s="4">
        <f t="shared" si="7"/>
        <v>631</v>
      </c>
      <c r="F37" s="4">
        <v>261</v>
      </c>
    </row>
    <row r="38" spans="1:7">
      <c r="A38" s="44"/>
      <c r="B38" s="18" t="s">
        <v>90</v>
      </c>
      <c r="C38" s="4">
        <v>52</v>
      </c>
      <c r="D38" s="4">
        <v>53</v>
      </c>
      <c r="E38" s="4">
        <f t="shared" si="7"/>
        <v>105</v>
      </c>
      <c r="F38" s="4">
        <v>35</v>
      </c>
    </row>
    <row r="39" spans="1:7">
      <c r="A39" s="44"/>
      <c r="B39" s="18" t="s">
        <v>55</v>
      </c>
      <c r="C39" s="4">
        <v>209</v>
      </c>
      <c r="D39" s="4">
        <v>223</v>
      </c>
      <c r="E39" s="4">
        <f t="shared" si="7"/>
        <v>432</v>
      </c>
      <c r="F39" s="4">
        <v>215</v>
      </c>
    </row>
    <row r="40" spans="1:7">
      <c r="A40" s="44"/>
      <c r="B40" s="18" t="s">
        <v>91</v>
      </c>
      <c r="C40" s="4">
        <v>206</v>
      </c>
      <c r="D40" s="4">
        <v>226</v>
      </c>
      <c r="E40" s="4">
        <f t="shared" si="7"/>
        <v>432</v>
      </c>
      <c r="F40" s="4">
        <v>185</v>
      </c>
    </row>
    <row r="41" spans="1:7">
      <c r="A41" s="44"/>
      <c r="B41" s="18" t="s">
        <v>57</v>
      </c>
      <c r="C41" s="4">
        <v>29</v>
      </c>
      <c r="D41" s="4">
        <v>26</v>
      </c>
      <c r="E41" s="4">
        <f t="shared" si="7"/>
        <v>55</v>
      </c>
      <c r="F41" s="4">
        <v>26</v>
      </c>
    </row>
    <row r="42" spans="1:7">
      <c r="A42" s="44"/>
      <c r="B42" s="18" t="s">
        <v>58</v>
      </c>
      <c r="C42" s="4">
        <v>16</v>
      </c>
      <c r="D42" s="4">
        <v>14</v>
      </c>
      <c r="E42" s="4">
        <f t="shared" si="7"/>
        <v>30</v>
      </c>
      <c r="F42" s="4">
        <v>11</v>
      </c>
    </row>
    <row r="43" spans="1:7">
      <c r="A43" s="44"/>
      <c r="B43" s="18" t="s">
        <v>92</v>
      </c>
      <c r="C43" s="4">
        <v>269</v>
      </c>
      <c r="D43" s="4">
        <v>268</v>
      </c>
      <c r="E43" s="4">
        <f t="shared" si="7"/>
        <v>537</v>
      </c>
      <c r="F43" s="4">
        <v>261</v>
      </c>
    </row>
    <row r="44" spans="1:7">
      <c r="A44" s="44"/>
      <c r="B44" s="18" t="s">
        <v>93</v>
      </c>
      <c r="C44" s="4">
        <v>206</v>
      </c>
      <c r="D44" s="4">
        <v>201</v>
      </c>
      <c r="E44" s="4">
        <f t="shared" si="7"/>
        <v>407</v>
      </c>
      <c r="F44" s="4">
        <v>162</v>
      </c>
    </row>
    <row r="45" spans="1:7">
      <c r="A45" s="44"/>
      <c r="B45" s="18" t="s">
        <v>61</v>
      </c>
      <c r="C45" s="4">
        <v>65</v>
      </c>
      <c r="D45" s="4">
        <v>65</v>
      </c>
      <c r="E45" s="4">
        <f t="shared" si="7"/>
        <v>130</v>
      </c>
      <c r="F45" s="4">
        <v>49</v>
      </c>
    </row>
    <row r="46" spans="1:7">
      <c r="A46" s="44"/>
      <c r="B46" s="18" t="s">
        <v>62</v>
      </c>
      <c r="C46" s="4">
        <v>100</v>
      </c>
      <c r="D46" s="4">
        <v>87</v>
      </c>
      <c r="E46" s="4">
        <f t="shared" si="7"/>
        <v>187</v>
      </c>
      <c r="F46" s="4">
        <v>79</v>
      </c>
    </row>
    <row r="47" spans="1:7">
      <c r="A47" s="44"/>
      <c r="B47" s="18" t="s">
        <v>63</v>
      </c>
      <c r="C47" s="4">
        <v>93</v>
      </c>
      <c r="D47" s="4">
        <v>90</v>
      </c>
      <c r="E47" s="4">
        <f t="shared" si="7"/>
        <v>183</v>
      </c>
      <c r="F47" s="4">
        <v>69</v>
      </c>
    </row>
    <row r="48" spans="1:7">
      <c r="A48" s="44"/>
      <c r="B48" s="4" t="s">
        <v>0</v>
      </c>
      <c r="C48" s="4">
        <v>72</v>
      </c>
      <c r="D48" s="4">
        <v>88</v>
      </c>
      <c r="E48" s="4">
        <f t="shared" si="7"/>
        <v>160</v>
      </c>
      <c r="F48" s="4">
        <v>56</v>
      </c>
    </row>
    <row r="49" spans="1:7">
      <c r="A49" s="44"/>
      <c r="B49" s="4" t="s">
        <v>1</v>
      </c>
      <c r="C49" s="4">
        <v>14</v>
      </c>
      <c r="D49" s="4">
        <v>14</v>
      </c>
      <c r="E49" s="4">
        <f t="shared" si="7"/>
        <v>28</v>
      </c>
      <c r="F49" s="4">
        <v>10</v>
      </c>
    </row>
    <row r="50" spans="1:7">
      <c r="A50" s="44"/>
      <c r="B50" s="18" t="s">
        <v>94</v>
      </c>
      <c r="C50" s="4">
        <v>41</v>
      </c>
      <c r="D50" s="4">
        <v>42</v>
      </c>
      <c r="E50" s="4">
        <f t="shared" si="7"/>
        <v>83</v>
      </c>
      <c r="F50" s="4">
        <v>27</v>
      </c>
    </row>
    <row r="51" spans="1:7">
      <c r="A51" s="44"/>
      <c r="B51" s="18" t="s">
        <v>95</v>
      </c>
      <c r="C51" s="4">
        <v>516</v>
      </c>
      <c r="D51" s="4">
        <v>596</v>
      </c>
      <c r="E51" s="4">
        <f t="shared" si="7"/>
        <v>1112</v>
      </c>
      <c r="F51" s="4">
        <v>467</v>
      </c>
    </row>
    <row r="52" spans="1:7">
      <c r="A52" s="44"/>
      <c r="B52" s="18" t="s">
        <v>66</v>
      </c>
      <c r="C52" s="4">
        <v>158</v>
      </c>
      <c r="D52" s="4">
        <v>184</v>
      </c>
      <c r="E52" s="4">
        <f t="shared" si="7"/>
        <v>342</v>
      </c>
      <c r="F52" s="4">
        <v>177</v>
      </c>
    </row>
    <row r="53" spans="1:7">
      <c r="A53" s="44"/>
      <c r="B53" s="18" t="s">
        <v>96</v>
      </c>
      <c r="C53" s="4">
        <v>132</v>
      </c>
      <c r="D53" s="4">
        <v>156</v>
      </c>
      <c r="E53" s="4">
        <f t="shared" si="7"/>
        <v>288</v>
      </c>
      <c r="F53" s="4">
        <v>132</v>
      </c>
    </row>
    <row r="54" spans="1:7">
      <c r="A54" s="44"/>
      <c r="B54" s="18" t="s">
        <v>97</v>
      </c>
      <c r="C54" s="4">
        <v>87</v>
      </c>
      <c r="D54" s="4">
        <v>125</v>
      </c>
      <c r="E54" s="4">
        <f t="shared" si="7"/>
        <v>212</v>
      </c>
      <c r="F54" s="4">
        <v>134</v>
      </c>
    </row>
    <row r="55" spans="1:7" ht="13.5" customHeight="1">
      <c r="A55" s="44"/>
      <c r="B55" s="18" t="s">
        <v>98</v>
      </c>
      <c r="C55" s="4">
        <v>234</v>
      </c>
      <c r="D55" s="4">
        <v>249</v>
      </c>
      <c r="E55" s="4">
        <f t="shared" si="7"/>
        <v>483</v>
      </c>
      <c r="F55" s="4">
        <v>246</v>
      </c>
    </row>
    <row r="56" spans="1:7" ht="21" customHeight="1">
      <c r="A56" s="45"/>
      <c r="B56" s="22" t="s">
        <v>7</v>
      </c>
      <c r="C56" s="4">
        <f>SUM(C30:C55)</f>
        <v>3704</v>
      </c>
      <c r="D56" s="4">
        <f>SUM(D30:D55)</f>
        <v>4111</v>
      </c>
      <c r="E56" s="4">
        <f>SUM(E30:E55)</f>
        <v>7815</v>
      </c>
      <c r="F56" s="4">
        <f>SUM(F30:F55)</f>
        <v>3441</v>
      </c>
    </row>
    <row r="57" spans="1:7">
      <c r="A57" s="46" t="s">
        <v>99</v>
      </c>
      <c r="B57" s="47"/>
      <c r="C57" s="4">
        <f>C9+C14+C21+C29+C56</f>
        <v>24386</v>
      </c>
      <c r="D57" s="4">
        <f t="shared" ref="D57:F57" si="8">D9+D14+D21+D29+D56</f>
        <v>27641</v>
      </c>
      <c r="E57" s="4">
        <f t="shared" si="8"/>
        <v>52027</v>
      </c>
      <c r="F57" s="4">
        <f t="shared" si="8"/>
        <v>22910</v>
      </c>
    </row>
    <row r="58" spans="1:7" s="21" customFormat="1" ht="13.5" customHeight="1">
      <c r="A58" s="16"/>
      <c r="B58" s="16"/>
      <c r="D58" s="16"/>
      <c r="E58" s="16"/>
      <c r="F58" s="16"/>
      <c r="G58" s="16"/>
    </row>
    <row r="59" spans="1:7" s="21" customFormat="1">
      <c r="A59" s="48" t="s">
        <v>14</v>
      </c>
      <c r="B59" s="49"/>
      <c r="C59" s="49"/>
      <c r="D59" s="49"/>
      <c r="E59" s="49"/>
      <c r="F59" s="49"/>
      <c r="G59" s="50"/>
    </row>
    <row r="60" spans="1:7">
      <c r="A60" s="49"/>
      <c r="B60" s="49"/>
      <c r="C60" s="49"/>
      <c r="D60" s="49"/>
      <c r="E60" s="49"/>
      <c r="F60" s="49"/>
      <c r="G60" s="50"/>
    </row>
  </sheetData>
  <mergeCells count="9">
    <mergeCell ref="A22:A29"/>
    <mergeCell ref="A30:A56"/>
    <mergeCell ref="A57:B57"/>
    <mergeCell ref="A59:G60"/>
    <mergeCell ref="C1:E1"/>
    <mergeCell ref="A2:F2"/>
    <mergeCell ref="A4:A9"/>
    <mergeCell ref="A10:A14"/>
    <mergeCell ref="A15:A21"/>
  </mergeCells>
  <phoneticPr fontId="18"/>
  <pageMargins left="0.73" right="0.39" top="0.2" bottom="0.21" header="0.2" footer="0.2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7" customHeight="1"/>
  <cols>
    <col min="1" max="6" width="9" style="14"/>
    <col min="7" max="9" width="11.25" style="14" customWidth="1"/>
    <col min="10" max="16384" width="9" style="14"/>
  </cols>
  <sheetData>
    <row r="1" spans="1:9" ht="27" customHeight="1">
      <c r="A1" s="31" t="s">
        <v>15</v>
      </c>
      <c r="H1" s="14" t="s">
        <v>101</v>
      </c>
    </row>
    <row r="2" spans="1:9" ht="9" customHeight="1">
      <c r="A2" s="13"/>
    </row>
    <row r="3" spans="1:9" ht="21" customHeight="1">
      <c r="A3" s="54" t="s">
        <v>3</v>
      </c>
      <c r="B3" s="54" t="s">
        <v>72</v>
      </c>
      <c r="C3" s="54" t="s">
        <v>16</v>
      </c>
      <c r="D3" s="54"/>
      <c r="E3" s="54"/>
      <c r="F3" s="56" t="s">
        <v>17</v>
      </c>
      <c r="G3" s="54" t="s">
        <v>18</v>
      </c>
      <c r="H3" s="54"/>
      <c r="I3" s="54"/>
    </row>
    <row r="4" spans="1:9" ht="21" customHeight="1">
      <c r="A4" s="54"/>
      <c r="B4" s="54"/>
      <c r="C4" s="23" t="s">
        <v>19</v>
      </c>
      <c r="D4" s="23" t="s">
        <v>20</v>
      </c>
      <c r="E4" s="23" t="s">
        <v>7</v>
      </c>
      <c r="F4" s="56"/>
      <c r="G4" s="3" t="s">
        <v>21</v>
      </c>
      <c r="H4" s="3" t="s">
        <v>22</v>
      </c>
      <c r="I4" s="3" t="s">
        <v>23</v>
      </c>
    </row>
    <row r="5" spans="1:9" ht="16.5" customHeight="1">
      <c r="A5" s="54" t="s">
        <v>9</v>
      </c>
      <c r="B5" s="32" t="s">
        <v>24</v>
      </c>
      <c r="C5" s="34">
        <v>607</v>
      </c>
      <c r="D5" s="34">
        <v>822</v>
      </c>
      <c r="E5" s="35">
        <f>SUM(C5:D5)</f>
        <v>1429</v>
      </c>
      <c r="F5" s="34">
        <v>996</v>
      </c>
      <c r="G5" s="34">
        <v>344</v>
      </c>
      <c r="H5" s="34">
        <v>247</v>
      </c>
      <c r="I5" s="34">
        <v>405</v>
      </c>
    </row>
    <row r="6" spans="1:9" ht="16.5" customHeight="1">
      <c r="A6" s="54"/>
      <c r="B6" s="32" t="s">
        <v>25</v>
      </c>
      <c r="C6" s="34">
        <v>66</v>
      </c>
      <c r="D6" s="34">
        <v>89</v>
      </c>
      <c r="E6" s="35">
        <f t="shared" ref="E6:E9" si="0">SUM(C6:D6)</f>
        <v>155</v>
      </c>
      <c r="F6" s="34">
        <v>105</v>
      </c>
      <c r="G6" s="34">
        <v>39</v>
      </c>
      <c r="H6" s="34">
        <v>33</v>
      </c>
      <c r="I6" s="34">
        <v>33</v>
      </c>
    </row>
    <row r="7" spans="1:9" ht="16.5" customHeight="1">
      <c r="A7" s="54"/>
      <c r="B7" s="32" t="s">
        <v>26</v>
      </c>
      <c r="C7" s="34">
        <v>25</v>
      </c>
      <c r="D7" s="34">
        <v>40</v>
      </c>
      <c r="E7" s="35">
        <f t="shared" si="0"/>
        <v>65</v>
      </c>
      <c r="F7" s="34">
        <v>43</v>
      </c>
      <c r="G7" s="34">
        <v>14</v>
      </c>
      <c r="H7" s="34">
        <v>12</v>
      </c>
      <c r="I7" s="34">
        <v>17</v>
      </c>
    </row>
    <row r="8" spans="1:9" ht="16.5" customHeight="1">
      <c r="A8" s="54"/>
      <c r="B8" s="32" t="s">
        <v>27</v>
      </c>
      <c r="C8" s="34">
        <v>25</v>
      </c>
      <c r="D8" s="34">
        <v>37</v>
      </c>
      <c r="E8" s="35">
        <f t="shared" si="0"/>
        <v>62</v>
      </c>
      <c r="F8" s="34">
        <v>45</v>
      </c>
      <c r="G8" s="34">
        <v>19</v>
      </c>
      <c r="H8" s="34">
        <v>7</v>
      </c>
      <c r="I8" s="34">
        <v>19</v>
      </c>
    </row>
    <row r="9" spans="1:9" ht="16.5" customHeight="1">
      <c r="A9" s="54"/>
      <c r="B9" s="32" t="s">
        <v>28</v>
      </c>
      <c r="C9" s="34">
        <v>129</v>
      </c>
      <c r="D9" s="34">
        <v>145</v>
      </c>
      <c r="E9" s="35">
        <f t="shared" si="0"/>
        <v>274</v>
      </c>
      <c r="F9" s="34">
        <v>188</v>
      </c>
      <c r="G9" s="34">
        <v>61</v>
      </c>
      <c r="H9" s="34">
        <v>54</v>
      </c>
      <c r="I9" s="34">
        <v>73</v>
      </c>
    </row>
    <row r="10" spans="1:9" ht="21" customHeight="1">
      <c r="A10" s="55"/>
      <c r="B10" s="33" t="s">
        <v>7</v>
      </c>
      <c r="C10" s="34">
        <f>SUM(C5:C9)</f>
        <v>852</v>
      </c>
      <c r="D10" s="34">
        <f t="shared" ref="D10:I10" si="1">SUM(D5:D9)</f>
        <v>1133</v>
      </c>
      <c r="E10" s="34">
        <f t="shared" si="1"/>
        <v>1985</v>
      </c>
      <c r="F10" s="34">
        <f t="shared" si="1"/>
        <v>1377</v>
      </c>
      <c r="G10" s="34">
        <f t="shared" si="1"/>
        <v>477</v>
      </c>
      <c r="H10" s="34">
        <f t="shared" si="1"/>
        <v>353</v>
      </c>
      <c r="I10" s="34">
        <f t="shared" si="1"/>
        <v>547</v>
      </c>
    </row>
    <row r="11" spans="1:9" ht="16.5" customHeight="1">
      <c r="A11" s="54" t="s">
        <v>10</v>
      </c>
      <c r="B11" s="32" t="s">
        <v>29</v>
      </c>
      <c r="C11" s="34">
        <v>767</v>
      </c>
      <c r="D11" s="34">
        <v>1147</v>
      </c>
      <c r="E11" s="35">
        <f>SUM(C11:D11)</f>
        <v>1914</v>
      </c>
      <c r="F11" s="34">
        <v>1369</v>
      </c>
      <c r="G11" s="34">
        <v>554</v>
      </c>
      <c r="H11" s="34">
        <v>341</v>
      </c>
      <c r="I11" s="34">
        <v>474</v>
      </c>
    </row>
    <row r="12" spans="1:9" ht="16.5" customHeight="1">
      <c r="A12" s="54"/>
      <c r="B12" s="32" t="s">
        <v>30</v>
      </c>
      <c r="C12" s="34">
        <v>281</v>
      </c>
      <c r="D12" s="34">
        <v>436</v>
      </c>
      <c r="E12" s="35">
        <f t="shared" ref="E12:E14" si="2">SUM(C12:D12)</f>
        <v>717</v>
      </c>
      <c r="F12" s="34">
        <v>543</v>
      </c>
      <c r="G12" s="34">
        <v>272</v>
      </c>
      <c r="H12" s="34">
        <v>111</v>
      </c>
      <c r="I12" s="34">
        <v>160</v>
      </c>
    </row>
    <row r="13" spans="1:9" ht="16.5" customHeight="1">
      <c r="A13" s="54"/>
      <c r="B13" s="32" t="s">
        <v>31</v>
      </c>
      <c r="C13" s="34">
        <v>46</v>
      </c>
      <c r="D13" s="34">
        <v>71</v>
      </c>
      <c r="E13" s="35">
        <f t="shared" si="2"/>
        <v>117</v>
      </c>
      <c r="F13" s="34">
        <v>85</v>
      </c>
      <c r="G13" s="34">
        <v>37</v>
      </c>
      <c r="H13" s="34">
        <v>16</v>
      </c>
      <c r="I13" s="34">
        <v>32</v>
      </c>
    </row>
    <row r="14" spans="1:9" ht="16.5" customHeight="1">
      <c r="A14" s="54"/>
      <c r="B14" s="32" t="s">
        <v>32</v>
      </c>
      <c r="C14" s="34">
        <v>67</v>
      </c>
      <c r="D14" s="34">
        <v>107</v>
      </c>
      <c r="E14" s="35">
        <f t="shared" si="2"/>
        <v>174</v>
      </c>
      <c r="F14" s="34">
        <v>128</v>
      </c>
      <c r="G14" s="34">
        <v>54</v>
      </c>
      <c r="H14" s="34">
        <v>26</v>
      </c>
      <c r="I14" s="34">
        <v>48</v>
      </c>
    </row>
    <row r="15" spans="1:9" ht="21" customHeight="1">
      <c r="A15" s="55"/>
      <c r="B15" s="33" t="s">
        <v>7</v>
      </c>
      <c r="C15" s="34">
        <f>SUM(C11:C14)</f>
        <v>1161</v>
      </c>
      <c r="D15" s="34">
        <f t="shared" ref="D15:H15" si="3">SUM(D11:D14)</f>
        <v>1761</v>
      </c>
      <c r="E15" s="34">
        <f t="shared" si="3"/>
        <v>2922</v>
      </c>
      <c r="F15" s="34">
        <f>SUM(F11:F14)</f>
        <v>2125</v>
      </c>
      <c r="G15" s="34">
        <f t="shared" si="3"/>
        <v>917</v>
      </c>
      <c r="H15" s="34">
        <f t="shared" si="3"/>
        <v>494</v>
      </c>
      <c r="I15" s="34">
        <f>SUM(I11:I14)</f>
        <v>714</v>
      </c>
    </row>
    <row r="16" spans="1:9" ht="16.5" customHeight="1">
      <c r="A16" s="54" t="s">
        <v>11</v>
      </c>
      <c r="B16" s="32" t="s">
        <v>33</v>
      </c>
      <c r="C16" s="34">
        <v>457</v>
      </c>
      <c r="D16" s="34">
        <v>608</v>
      </c>
      <c r="E16" s="35">
        <f>SUM(C16:D16)</f>
        <v>1065</v>
      </c>
      <c r="F16" s="34">
        <v>719</v>
      </c>
      <c r="G16" s="34">
        <v>263</v>
      </c>
      <c r="H16" s="34">
        <v>230</v>
      </c>
      <c r="I16" s="34">
        <v>226</v>
      </c>
    </row>
    <row r="17" spans="1:9" ht="16.5" customHeight="1">
      <c r="A17" s="54"/>
      <c r="B17" s="32" t="s">
        <v>34</v>
      </c>
      <c r="C17" s="34">
        <v>319</v>
      </c>
      <c r="D17" s="34">
        <v>512</v>
      </c>
      <c r="E17" s="35">
        <f t="shared" ref="E17:E21" si="4">SUM(C17:D17)</f>
        <v>831</v>
      </c>
      <c r="F17" s="34">
        <v>558</v>
      </c>
      <c r="G17" s="34">
        <v>185</v>
      </c>
      <c r="H17" s="34">
        <v>133</v>
      </c>
      <c r="I17" s="34">
        <v>240</v>
      </c>
    </row>
    <row r="18" spans="1:9" ht="16.5" customHeight="1">
      <c r="A18" s="54"/>
      <c r="B18" s="32" t="s">
        <v>35</v>
      </c>
      <c r="C18" s="34">
        <v>775</v>
      </c>
      <c r="D18" s="34">
        <v>1049</v>
      </c>
      <c r="E18" s="35">
        <f t="shared" si="4"/>
        <v>1824</v>
      </c>
      <c r="F18" s="34">
        <v>1246</v>
      </c>
      <c r="G18" s="34">
        <v>398</v>
      </c>
      <c r="H18" s="34">
        <v>334</v>
      </c>
      <c r="I18" s="34">
        <v>514</v>
      </c>
    </row>
    <row r="19" spans="1:9" ht="16.5" customHeight="1">
      <c r="A19" s="54"/>
      <c r="B19" s="32" t="s">
        <v>36</v>
      </c>
      <c r="C19" s="34">
        <v>27</v>
      </c>
      <c r="D19" s="34">
        <v>35</v>
      </c>
      <c r="E19" s="35">
        <f t="shared" si="4"/>
        <v>62</v>
      </c>
      <c r="F19" s="34">
        <v>43</v>
      </c>
      <c r="G19" s="34">
        <v>20</v>
      </c>
      <c r="H19" s="34">
        <v>16</v>
      </c>
      <c r="I19" s="34">
        <v>7</v>
      </c>
    </row>
    <row r="20" spans="1:9" ht="16.5" customHeight="1">
      <c r="A20" s="54"/>
      <c r="B20" s="32" t="s">
        <v>37</v>
      </c>
      <c r="C20" s="34">
        <v>308</v>
      </c>
      <c r="D20" s="34">
        <v>410</v>
      </c>
      <c r="E20" s="35">
        <f t="shared" si="4"/>
        <v>718</v>
      </c>
      <c r="F20" s="34">
        <v>499</v>
      </c>
      <c r="G20" s="34">
        <v>169</v>
      </c>
      <c r="H20" s="34">
        <v>133</v>
      </c>
      <c r="I20" s="34">
        <v>197</v>
      </c>
    </row>
    <row r="21" spans="1:9" ht="16.5" customHeight="1">
      <c r="A21" s="54"/>
      <c r="B21" s="32" t="s">
        <v>38</v>
      </c>
      <c r="C21" s="34">
        <v>87</v>
      </c>
      <c r="D21" s="34">
        <v>125</v>
      </c>
      <c r="E21" s="35">
        <f t="shared" si="4"/>
        <v>212</v>
      </c>
      <c r="F21" s="34">
        <v>160</v>
      </c>
      <c r="G21" s="34">
        <v>67</v>
      </c>
      <c r="H21" s="34">
        <v>32</v>
      </c>
      <c r="I21" s="34">
        <v>61</v>
      </c>
    </row>
    <row r="22" spans="1:9" ht="21" customHeight="1">
      <c r="A22" s="55"/>
      <c r="B22" s="33" t="s">
        <v>7</v>
      </c>
      <c r="C22" s="34">
        <f>SUM(C16:C21)</f>
        <v>1973</v>
      </c>
      <c r="D22" s="34">
        <f t="shared" ref="D22:I22" si="5">SUM(D16:D21)</f>
        <v>2739</v>
      </c>
      <c r="E22" s="34">
        <f t="shared" si="5"/>
        <v>4712</v>
      </c>
      <c r="F22" s="34">
        <f t="shared" si="5"/>
        <v>3225</v>
      </c>
      <c r="G22" s="34">
        <f t="shared" si="5"/>
        <v>1102</v>
      </c>
      <c r="H22" s="34">
        <f t="shared" si="5"/>
        <v>878</v>
      </c>
      <c r="I22" s="34">
        <f t="shared" si="5"/>
        <v>1245</v>
      </c>
    </row>
    <row r="23" spans="1:9" ht="16.5" customHeight="1">
      <c r="A23" s="54" t="s">
        <v>12</v>
      </c>
      <c r="B23" s="32" t="s">
        <v>39</v>
      </c>
      <c r="C23" s="34">
        <v>1057</v>
      </c>
      <c r="D23" s="34">
        <v>1356</v>
      </c>
      <c r="E23" s="35">
        <f>SUM(C23:D23)</f>
        <v>2413</v>
      </c>
      <c r="F23" s="34">
        <v>1727</v>
      </c>
      <c r="G23" s="34">
        <v>657</v>
      </c>
      <c r="H23" s="34">
        <v>438</v>
      </c>
      <c r="I23" s="34">
        <v>632</v>
      </c>
    </row>
    <row r="24" spans="1:9" ht="16.5" customHeight="1">
      <c r="A24" s="54"/>
      <c r="B24" s="32" t="s">
        <v>40</v>
      </c>
      <c r="C24" s="34">
        <v>571</v>
      </c>
      <c r="D24" s="34">
        <v>758</v>
      </c>
      <c r="E24" s="35">
        <f t="shared" ref="E24:E29" si="6">SUM(C24:D24)</f>
        <v>1329</v>
      </c>
      <c r="F24" s="34">
        <v>951</v>
      </c>
      <c r="G24" s="34">
        <v>372</v>
      </c>
      <c r="H24" s="34">
        <v>233</v>
      </c>
      <c r="I24" s="34">
        <v>346</v>
      </c>
    </row>
    <row r="25" spans="1:9" ht="16.5" customHeight="1">
      <c r="A25" s="54"/>
      <c r="B25" s="32" t="s">
        <v>41</v>
      </c>
      <c r="C25" s="34">
        <v>224</v>
      </c>
      <c r="D25" s="34">
        <v>315</v>
      </c>
      <c r="E25" s="35">
        <f t="shared" si="6"/>
        <v>539</v>
      </c>
      <c r="F25" s="34">
        <v>362</v>
      </c>
      <c r="G25" s="34">
        <v>105</v>
      </c>
      <c r="H25" s="34">
        <v>111</v>
      </c>
      <c r="I25" s="34">
        <v>146</v>
      </c>
    </row>
    <row r="26" spans="1:9" ht="16.5" customHeight="1">
      <c r="A26" s="54"/>
      <c r="B26" s="32" t="s">
        <v>42</v>
      </c>
      <c r="C26" s="34">
        <v>135</v>
      </c>
      <c r="D26" s="34">
        <v>187</v>
      </c>
      <c r="E26" s="35">
        <f t="shared" si="6"/>
        <v>322</v>
      </c>
      <c r="F26" s="34">
        <v>220</v>
      </c>
      <c r="G26" s="34">
        <v>70</v>
      </c>
      <c r="H26" s="34">
        <v>55</v>
      </c>
      <c r="I26" s="34">
        <v>95</v>
      </c>
    </row>
    <row r="27" spans="1:9" ht="16.5" customHeight="1">
      <c r="A27" s="54"/>
      <c r="B27" s="32" t="s">
        <v>43</v>
      </c>
      <c r="C27" s="34">
        <v>416</v>
      </c>
      <c r="D27" s="34">
        <v>524</v>
      </c>
      <c r="E27" s="35">
        <f t="shared" si="6"/>
        <v>940</v>
      </c>
      <c r="F27" s="34">
        <v>647</v>
      </c>
      <c r="G27" s="34">
        <v>223</v>
      </c>
      <c r="H27" s="34">
        <v>179</v>
      </c>
      <c r="I27" s="34">
        <v>245</v>
      </c>
    </row>
    <row r="28" spans="1:9" ht="16.5" customHeight="1">
      <c r="A28" s="54"/>
      <c r="B28" s="32" t="s">
        <v>44</v>
      </c>
      <c r="C28" s="34">
        <v>297</v>
      </c>
      <c r="D28" s="34">
        <v>363</v>
      </c>
      <c r="E28" s="35">
        <f t="shared" si="6"/>
        <v>660</v>
      </c>
      <c r="F28" s="34">
        <v>449</v>
      </c>
      <c r="G28" s="34">
        <v>167</v>
      </c>
      <c r="H28" s="34">
        <v>138</v>
      </c>
      <c r="I28" s="34">
        <v>144</v>
      </c>
    </row>
    <row r="29" spans="1:9" ht="16.5" customHeight="1">
      <c r="A29" s="54"/>
      <c r="B29" s="32" t="s">
        <v>45</v>
      </c>
      <c r="C29" s="34">
        <v>292</v>
      </c>
      <c r="D29" s="34">
        <v>380</v>
      </c>
      <c r="E29" s="35">
        <f t="shared" si="6"/>
        <v>672</v>
      </c>
      <c r="F29" s="34">
        <v>471</v>
      </c>
      <c r="G29" s="34">
        <v>148</v>
      </c>
      <c r="H29" s="34">
        <v>100</v>
      </c>
      <c r="I29" s="34">
        <v>223</v>
      </c>
    </row>
    <row r="30" spans="1:9" ht="21" customHeight="1">
      <c r="A30" s="55"/>
      <c r="B30" s="33" t="s">
        <v>7</v>
      </c>
      <c r="C30" s="34">
        <f>SUM(C23:C29)</f>
        <v>2992</v>
      </c>
      <c r="D30" s="34">
        <f t="shared" ref="D30:I30" si="7">SUM(D23:D29)</f>
        <v>3883</v>
      </c>
      <c r="E30" s="34">
        <f t="shared" si="7"/>
        <v>6875</v>
      </c>
      <c r="F30" s="34">
        <f t="shared" si="7"/>
        <v>4827</v>
      </c>
      <c r="G30" s="34">
        <f t="shared" si="7"/>
        <v>1742</v>
      </c>
      <c r="H30" s="34">
        <f t="shared" si="7"/>
        <v>1254</v>
      </c>
      <c r="I30" s="34">
        <f t="shared" si="7"/>
        <v>1831</v>
      </c>
    </row>
    <row r="31" spans="1:9" ht="16.5" customHeight="1">
      <c r="A31" s="54" t="s">
        <v>13</v>
      </c>
      <c r="B31" s="32" t="s">
        <v>46</v>
      </c>
      <c r="C31" s="34">
        <v>27</v>
      </c>
      <c r="D31" s="34">
        <v>44</v>
      </c>
      <c r="E31" s="35">
        <f>SUM(C31:D31)</f>
        <v>71</v>
      </c>
      <c r="F31" s="34">
        <v>49</v>
      </c>
      <c r="G31" s="34">
        <v>16</v>
      </c>
      <c r="H31" s="34">
        <v>15</v>
      </c>
      <c r="I31" s="34">
        <v>18</v>
      </c>
    </row>
    <row r="32" spans="1:9" ht="16.5" customHeight="1">
      <c r="A32" s="54"/>
      <c r="B32" s="32" t="s">
        <v>47</v>
      </c>
      <c r="C32" s="34">
        <v>18</v>
      </c>
      <c r="D32" s="34">
        <v>20</v>
      </c>
      <c r="E32" s="35">
        <f t="shared" ref="E32:E56" si="8">SUM(C32:D32)</f>
        <v>38</v>
      </c>
      <c r="F32" s="34">
        <v>28</v>
      </c>
      <c r="G32" s="34">
        <v>6</v>
      </c>
      <c r="H32" s="34">
        <v>9</v>
      </c>
      <c r="I32" s="34">
        <v>13</v>
      </c>
    </row>
    <row r="33" spans="1:9" ht="16.5" customHeight="1">
      <c r="A33" s="54"/>
      <c r="B33" s="32" t="s">
        <v>48</v>
      </c>
      <c r="C33" s="34">
        <v>77</v>
      </c>
      <c r="D33" s="34">
        <v>105</v>
      </c>
      <c r="E33" s="35">
        <f t="shared" si="8"/>
        <v>182</v>
      </c>
      <c r="F33" s="34">
        <v>131</v>
      </c>
      <c r="G33" s="34">
        <v>48</v>
      </c>
      <c r="H33" s="34">
        <v>33</v>
      </c>
      <c r="I33" s="34">
        <v>50</v>
      </c>
    </row>
    <row r="34" spans="1:9" ht="16.5" customHeight="1">
      <c r="A34" s="54"/>
      <c r="B34" s="32" t="s">
        <v>49</v>
      </c>
      <c r="C34" s="34">
        <v>61</v>
      </c>
      <c r="D34" s="34">
        <v>76</v>
      </c>
      <c r="E34" s="35">
        <f t="shared" si="8"/>
        <v>137</v>
      </c>
      <c r="F34" s="34">
        <v>91</v>
      </c>
      <c r="G34" s="34">
        <v>23</v>
      </c>
      <c r="H34" s="34">
        <v>29</v>
      </c>
      <c r="I34" s="34">
        <v>39</v>
      </c>
    </row>
    <row r="35" spans="1:9" ht="16.5" customHeight="1">
      <c r="A35" s="54"/>
      <c r="B35" s="32" t="s">
        <v>50</v>
      </c>
      <c r="C35" s="34">
        <v>3</v>
      </c>
      <c r="D35" s="34">
        <v>11</v>
      </c>
      <c r="E35" s="35">
        <f t="shared" si="8"/>
        <v>14</v>
      </c>
      <c r="F35" s="34">
        <v>12</v>
      </c>
      <c r="G35" s="34">
        <v>7</v>
      </c>
      <c r="H35" s="34">
        <v>2</v>
      </c>
      <c r="I35" s="34">
        <v>3</v>
      </c>
    </row>
    <row r="36" spans="1:9" ht="16.5" customHeight="1">
      <c r="A36" s="54"/>
      <c r="B36" s="32" t="s">
        <v>51</v>
      </c>
      <c r="C36" s="34">
        <v>94</v>
      </c>
      <c r="D36" s="34">
        <v>124</v>
      </c>
      <c r="E36" s="35">
        <f t="shared" si="8"/>
        <v>218</v>
      </c>
      <c r="F36" s="34">
        <v>151</v>
      </c>
      <c r="G36" s="34">
        <v>44</v>
      </c>
      <c r="H36" s="34">
        <v>35</v>
      </c>
      <c r="I36" s="34">
        <v>72</v>
      </c>
    </row>
    <row r="37" spans="1:9" ht="16.5" customHeight="1">
      <c r="A37" s="54"/>
      <c r="B37" s="32" t="s">
        <v>52</v>
      </c>
      <c r="C37" s="34">
        <v>39</v>
      </c>
      <c r="D37" s="34">
        <v>41</v>
      </c>
      <c r="E37" s="35">
        <f t="shared" si="8"/>
        <v>80</v>
      </c>
      <c r="F37" s="34">
        <v>53</v>
      </c>
      <c r="G37" s="34">
        <v>17</v>
      </c>
      <c r="H37" s="34">
        <v>13</v>
      </c>
      <c r="I37" s="34">
        <v>23</v>
      </c>
    </row>
    <row r="38" spans="1:9" ht="16.5" customHeight="1">
      <c r="A38" s="54"/>
      <c r="B38" s="32" t="s">
        <v>53</v>
      </c>
      <c r="C38" s="34">
        <v>92</v>
      </c>
      <c r="D38" s="34">
        <v>142</v>
      </c>
      <c r="E38" s="35">
        <f t="shared" si="8"/>
        <v>234</v>
      </c>
      <c r="F38" s="34">
        <v>161</v>
      </c>
      <c r="G38" s="34">
        <v>52</v>
      </c>
      <c r="H38" s="34">
        <v>43</v>
      </c>
      <c r="I38" s="34">
        <v>66</v>
      </c>
    </row>
    <row r="39" spans="1:9" ht="16.5" customHeight="1">
      <c r="A39" s="54"/>
      <c r="B39" s="32" t="s">
        <v>54</v>
      </c>
      <c r="C39" s="34">
        <v>13</v>
      </c>
      <c r="D39" s="34">
        <v>15</v>
      </c>
      <c r="E39" s="35">
        <f t="shared" si="8"/>
        <v>28</v>
      </c>
      <c r="F39" s="34">
        <v>17</v>
      </c>
      <c r="G39" s="34">
        <v>3</v>
      </c>
      <c r="H39" s="34">
        <v>7</v>
      </c>
      <c r="I39" s="34">
        <v>7</v>
      </c>
    </row>
    <row r="40" spans="1:9" ht="16.5" customHeight="1">
      <c r="A40" s="54"/>
      <c r="B40" s="32" t="s">
        <v>55</v>
      </c>
      <c r="C40" s="34">
        <v>44</v>
      </c>
      <c r="D40" s="34">
        <v>82</v>
      </c>
      <c r="E40" s="35">
        <f t="shared" si="8"/>
        <v>126</v>
      </c>
      <c r="F40" s="34">
        <v>92</v>
      </c>
      <c r="G40" s="34">
        <v>37</v>
      </c>
      <c r="H40" s="34">
        <v>18</v>
      </c>
      <c r="I40" s="34">
        <v>37</v>
      </c>
    </row>
    <row r="41" spans="1:9" ht="16.5" customHeight="1">
      <c r="A41" s="54"/>
      <c r="B41" s="32" t="s">
        <v>56</v>
      </c>
      <c r="C41" s="34">
        <v>76</v>
      </c>
      <c r="D41" s="34">
        <v>98</v>
      </c>
      <c r="E41" s="35">
        <f t="shared" si="8"/>
        <v>174</v>
      </c>
      <c r="F41" s="34">
        <v>125</v>
      </c>
      <c r="G41" s="34">
        <v>50</v>
      </c>
      <c r="H41" s="34">
        <v>26</v>
      </c>
      <c r="I41" s="34">
        <v>49</v>
      </c>
    </row>
    <row r="42" spans="1:9" ht="16.5" customHeight="1">
      <c r="A42" s="54"/>
      <c r="B42" s="32" t="s">
        <v>57</v>
      </c>
      <c r="C42" s="34">
        <v>17</v>
      </c>
      <c r="D42" s="34">
        <v>14</v>
      </c>
      <c r="E42" s="35">
        <f t="shared" si="8"/>
        <v>31</v>
      </c>
      <c r="F42" s="34">
        <v>19</v>
      </c>
      <c r="G42" s="34">
        <v>6</v>
      </c>
      <c r="H42" s="34">
        <v>9</v>
      </c>
      <c r="I42" s="34">
        <v>4</v>
      </c>
    </row>
    <row r="43" spans="1:9" ht="16.5" customHeight="1">
      <c r="A43" s="54"/>
      <c r="B43" s="32" t="s">
        <v>58</v>
      </c>
      <c r="C43" s="34">
        <v>0</v>
      </c>
      <c r="D43" s="34">
        <v>0</v>
      </c>
      <c r="E43" s="35">
        <f t="shared" si="8"/>
        <v>0</v>
      </c>
      <c r="F43" s="34">
        <v>0</v>
      </c>
      <c r="G43" s="34">
        <v>0</v>
      </c>
      <c r="H43" s="34">
        <v>0</v>
      </c>
      <c r="I43" s="34">
        <v>0</v>
      </c>
    </row>
    <row r="44" spans="1:9" ht="16.5" customHeight="1">
      <c r="A44" s="54"/>
      <c r="B44" s="32" t="s">
        <v>59</v>
      </c>
      <c r="C44" s="34">
        <v>81</v>
      </c>
      <c r="D44" s="34">
        <v>92</v>
      </c>
      <c r="E44" s="35">
        <f t="shared" si="8"/>
        <v>173</v>
      </c>
      <c r="F44" s="34">
        <v>124</v>
      </c>
      <c r="G44" s="34">
        <v>48</v>
      </c>
      <c r="H44" s="34">
        <v>29</v>
      </c>
      <c r="I44" s="34">
        <v>47</v>
      </c>
    </row>
    <row r="45" spans="1:9" ht="16.5" customHeight="1">
      <c r="A45" s="54"/>
      <c r="B45" s="32" t="s">
        <v>60</v>
      </c>
      <c r="C45" s="34">
        <v>60</v>
      </c>
      <c r="D45" s="34">
        <v>72</v>
      </c>
      <c r="E45" s="35">
        <f t="shared" si="8"/>
        <v>132</v>
      </c>
      <c r="F45" s="34">
        <v>93</v>
      </c>
      <c r="G45" s="34">
        <v>33</v>
      </c>
      <c r="H45" s="34">
        <v>26</v>
      </c>
      <c r="I45" s="34">
        <v>34</v>
      </c>
    </row>
    <row r="46" spans="1:9" ht="16.5" customHeight="1">
      <c r="A46" s="54"/>
      <c r="B46" s="32" t="s">
        <v>61</v>
      </c>
      <c r="C46" s="34">
        <v>9</v>
      </c>
      <c r="D46" s="34">
        <v>12</v>
      </c>
      <c r="E46" s="35">
        <f t="shared" si="8"/>
        <v>21</v>
      </c>
      <c r="F46" s="34">
        <v>16</v>
      </c>
      <c r="G46" s="34">
        <v>6</v>
      </c>
      <c r="H46" s="34">
        <v>2</v>
      </c>
      <c r="I46" s="34">
        <v>8</v>
      </c>
    </row>
    <row r="47" spans="1:9" ht="16.5" customHeight="1">
      <c r="A47" s="54"/>
      <c r="B47" s="32" t="s">
        <v>62</v>
      </c>
      <c r="C47" s="34">
        <v>25</v>
      </c>
      <c r="D47" s="34">
        <v>35</v>
      </c>
      <c r="E47" s="35">
        <f t="shared" si="8"/>
        <v>60</v>
      </c>
      <c r="F47" s="34">
        <v>42</v>
      </c>
      <c r="G47" s="34">
        <v>12</v>
      </c>
      <c r="H47" s="34">
        <v>10</v>
      </c>
      <c r="I47" s="34">
        <v>20</v>
      </c>
    </row>
    <row r="48" spans="1:9" ht="16.5" customHeight="1">
      <c r="A48" s="54"/>
      <c r="B48" s="32" t="s">
        <v>63</v>
      </c>
      <c r="C48" s="34">
        <v>31</v>
      </c>
      <c r="D48" s="34">
        <v>38</v>
      </c>
      <c r="E48" s="35">
        <f t="shared" si="8"/>
        <v>69</v>
      </c>
      <c r="F48" s="34">
        <v>47</v>
      </c>
      <c r="G48" s="34">
        <v>12</v>
      </c>
      <c r="H48" s="34">
        <v>9</v>
      </c>
      <c r="I48" s="34">
        <v>26</v>
      </c>
    </row>
    <row r="49" spans="1:9" ht="16.5" customHeight="1">
      <c r="A49" s="54"/>
      <c r="B49" s="24" t="s">
        <v>100</v>
      </c>
      <c r="C49" s="34">
        <v>27</v>
      </c>
      <c r="D49" s="34">
        <v>28</v>
      </c>
      <c r="E49" s="35">
        <f t="shared" si="8"/>
        <v>55</v>
      </c>
      <c r="F49" s="34">
        <v>31</v>
      </c>
      <c r="G49" s="34">
        <v>4</v>
      </c>
      <c r="H49" s="34">
        <v>15</v>
      </c>
      <c r="I49" s="34">
        <v>12</v>
      </c>
    </row>
    <row r="50" spans="1:9" ht="16.5" customHeight="1">
      <c r="A50" s="54"/>
      <c r="B50" s="24" t="s">
        <v>1</v>
      </c>
      <c r="C50" s="34">
        <v>4</v>
      </c>
      <c r="D50" s="34">
        <v>8</v>
      </c>
      <c r="E50" s="35">
        <f t="shared" si="8"/>
        <v>12</v>
      </c>
      <c r="F50" s="34">
        <v>7</v>
      </c>
      <c r="G50" s="34">
        <v>2</v>
      </c>
      <c r="H50" s="34">
        <v>1</v>
      </c>
      <c r="I50" s="34">
        <v>4</v>
      </c>
    </row>
    <row r="51" spans="1:9" ht="16.5" customHeight="1">
      <c r="A51" s="54"/>
      <c r="B51" s="32" t="s">
        <v>64</v>
      </c>
      <c r="C51" s="34">
        <v>10</v>
      </c>
      <c r="D51" s="34">
        <v>12</v>
      </c>
      <c r="E51" s="35">
        <f t="shared" si="8"/>
        <v>22</v>
      </c>
      <c r="F51" s="34">
        <v>15</v>
      </c>
      <c r="G51" s="34">
        <v>2</v>
      </c>
      <c r="H51" s="34">
        <v>5</v>
      </c>
      <c r="I51" s="34">
        <v>8</v>
      </c>
    </row>
    <row r="52" spans="1:9" ht="16.5" customHeight="1">
      <c r="A52" s="54"/>
      <c r="B52" s="32" t="s">
        <v>65</v>
      </c>
      <c r="C52" s="34">
        <v>167</v>
      </c>
      <c r="D52" s="34">
        <v>249</v>
      </c>
      <c r="E52" s="35">
        <f t="shared" si="8"/>
        <v>416</v>
      </c>
      <c r="F52" s="34">
        <v>296</v>
      </c>
      <c r="G52" s="34">
        <v>116</v>
      </c>
      <c r="H52" s="34">
        <v>66</v>
      </c>
      <c r="I52" s="34">
        <v>114</v>
      </c>
    </row>
    <row r="53" spans="1:9" ht="16.5" customHeight="1">
      <c r="A53" s="54"/>
      <c r="B53" s="32" t="s">
        <v>66</v>
      </c>
      <c r="C53" s="34">
        <v>68</v>
      </c>
      <c r="D53" s="34">
        <v>77</v>
      </c>
      <c r="E53" s="35">
        <f t="shared" si="8"/>
        <v>145</v>
      </c>
      <c r="F53" s="34">
        <v>105</v>
      </c>
      <c r="G53" s="34">
        <v>43</v>
      </c>
      <c r="H53" s="34">
        <v>25</v>
      </c>
      <c r="I53" s="34">
        <v>37</v>
      </c>
    </row>
    <row r="54" spans="1:9" ht="16.5" customHeight="1">
      <c r="A54" s="54"/>
      <c r="B54" s="32" t="s">
        <v>67</v>
      </c>
      <c r="C54" s="34">
        <v>48</v>
      </c>
      <c r="D54" s="34">
        <v>74</v>
      </c>
      <c r="E54" s="35">
        <f t="shared" si="8"/>
        <v>122</v>
      </c>
      <c r="F54" s="34">
        <v>88</v>
      </c>
      <c r="G54" s="34">
        <v>34</v>
      </c>
      <c r="H54" s="34">
        <v>20</v>
      </c>
      <c r="I54" s="34">
        <v>34</v>
      </c>
    </row>
    <row r="55" spans="1:9" ht="16.5" customHeight="1">
      <c r="A55" s="54"/>
      <c r="B55" s="32" t="s">
        <v>68</v>
      </c>
      <c r="C55" s="34">
        <v>39</v>
      </c>
      <c r="D55" s="34">
        <v>64</v>
      </c>
      <c r="E55" s="35">
        <f t="shared" si="8"/>
        <v>103</v>
      </c>
      <c r="F55" s="34">
        <v>79</v>
      </c>
      <c r="G55" s="34">
        <v>44</v>
      </c>
      <c r="H55" s="34">
        <v>16</v>
      </c>
      <c r="I55" s="34">
        <v>19</v>
      </c>
    </row>
    <row r="56" spans="1:9" ht="16.5" customHeight="1">
      <c r="A56" s="54"/>
      <c r="B56" s="32" t="s">
        <v>69</v>
      </c>
      <c r="C56" s="34">
        <v>83</v>
      </c>
      <c r="D56" s="34">
        <v>118</v>
      </c>
      <c r="E56" s="35">
        <f t="shared" si="8"/>
        <v>201</v>
      </c>
      <c r="F56" s="34">
        <v>145</v>
      </c>
      <c r="G56" s="34">
        <v>67</v>
      </c>
      <c r="H56" s="34">
        <v>42</v>
      </c>
      <c r="I56" s="34">
        <v>36</v>
      </c>
    </row>
    <row r="57" spans="1:9" ht="21" customHeight="1">
      <c r="A57" s="55"/>
      <c r="B57" s="33" t="s">
        <v>7</v>
      </c>
      <c r="C57" s="34">
        <f>SUM(C31:C56)</f>
        <v>1213</v>
      </c>
      <c r="D57" s="34">
        <f t="shared" ref="D57:I57" si="9">SUM(D31:D56)</f>
        <v>1651</v>
      </c>
      <c r="E57" s="34">
        <f t="shared" si="9"/>
        <v>2864</v>
      </c>
      <c r="F57" s="34">
        <f t="shared" si="9"/>
        <v>2017</v>
      </c>
      <c r="G57" s="34">
        <f t="shared" si="9"/>
        <v>732</v>
      </c>
      <c r="H57" s="34">
        <f t="shared" si="9"/>
        <v>505</v>
      </c>
      <c r="I57" s="34">
        <f t="shared" si="9"/>
        <v>780</v>
      </c>
    </row>
    <row r="58" spans="1:9" ht="27" customHeight="1">
      <c r="A58" s="53" t="s">
        <v>70</v>
      </c>
      <c r="B58" s="53"/>
      <c r="C58" s="34">
        <f t="shared" ref="C58:I58" si="10">C10+C15+C22+C30+C57</f>
        <v>8191</v>
      </c>
      <c r="D58" s="34">
        <f t="shared" si="10"/>
        <v>11167</v>
      </c>
      <c r="E58" s="34">
        <f t="shared" si="10"/>
        <v>19358</v>
      </c>
      <c r="F58" s="34">
        <f t="shared" si="10"/>
        <v>13571</v>
      </c>
      <c r="G58" s="34">
        <f t="shared" si="10"/>
        <v>4970</v>
      </c>
      <c r="H58" s="34">
        <f t="shared" si="10"/>
        <v>3484</v>
      </c>
      <c r="I58" s="34">
        <f t="shared" si="10"/>
        <v>5117</v>
      </c>
    </row>
  </sheetData>
  <mergeCells count="11">
    <mergeCell ref="A58:B58"/>
    <mergeCell ref="G3:I3"/>
    <mergeCell ref="A11:A15"/>
    <mergeCell ref="A16:A22"/>
    <mergeCell ref="A23:A30"/>
    <mergeCell ref="A5:A10"/>
    <mergeCell ref="A3:A4"/>
    <mergeCell ref="B3:B4"/>
    <mergeCell ref="C3:E3"/>
    <mergeCell ref="F3:F4"/>
    <mergeCell ref="A31:A57"/>
  </mergeCells>
  <phoneticPr fontId="18"/>
  <pageMargins left="0.97" right="0.78700000000000003" top="0.22" bottom="0.21" header="0.2" footer="0.2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町別人口（Ｈ29.2)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2017-03-06T03:33:13Z</cp:lastPrinted>
  <dcterms:created xsi:type="dcterms:W3CDTF">2013-06-05T00:26:59Z</dcterms:created>
  <dcterms:modified xsi:type="dcterms:W3CDTF">2017-03-06T03:33:25Z</dcterms:modified>
</cp:coreProperties>
</file>