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 tabRatio="871"/>
  </bookViews>
  <sheets>
    <sheet name="町別人口（Ｈ29.4)" sheetId="59" r:id="rId1"/>
    <sheet name="行政区別人口" sheetId="7" r:id="rId2"/>
    <sheet name="65歳以上" sheetId="6" r:id="rId3"/>
  </sheets>
  <calcPr calcId="125725"/>
</workbook>
</file>

<file path=xl/calcChain.xml><?xml version="1.0" encoding="utf-8"?>
<calcChain xmlns="http://schemas.openxmlformats.org/spreadsheetml/2006/main">
  <c r="I10" i="6"/>
  <c r="H58"/>
  <c r="F5" i="59"/>
  <c r="F6"/>
  <c r="F7"/>
  <c r="F8"/>
  <c r="F4"/>
  <c r="C21" i="7"/>
  <c r="F15" i="6"/>
  <c r="D29" i="7"/>
  <c r="F10" i="6"/>
  <c r="E29"/>
  <c r="D56" i="7"/>
  <c r="C9"/>
  <c r="E9" i="59"/>
  <c r="F29" i="7"/>
  <c r="F14"/>
  <c r="E32" i="6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F9" i="7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21"/>
  <c r="D9"/>
  <c r="C14"/>
  <c r="D57" i="6"/>
  <c r="F57"/>
  <c r="G57"/>
  <c r="H57"/>
  <c r="I57"/>
  <c r="C57"/>
  <c r="D30"/>
  <c r="F30"/>
  <c r="G30"/>
  <c r="H30"/>
  <c r="I30"/>
  <c r="C30"/>
  <c r="D22"/>
  <c r="F22"/>
  <c r="G22"/>
  <c r="H22"/>
  <c r="I22"/>
  <c r="C22"/>
  <c r="D15"/>
  <c r="G15"/>
  <c r="H15"/>
  <c r="I15"/>
  <c r="C15"/>
  <c r="D10"/>
  <c r="G10"/>
  <c r="H10"/>
  <c r="C10"/>
  <c r="F56" i="7"/>
  <c r="C56"/>
  <c r="C29"/>
  <c r="E24"/>
  <c r="E23"/>
  <c r="E22"/>
  <c r="E11"/>
  <c r="E12"/>
  <c r="E13"/>
  <c r="E10"/>
  <c r="F21"/>
  <c r="D14"/>
  <c r="E5"/>
  <c r="E6"/>
  <c r="E7"/>
  <c r="E8"/>
  <c r="E4"/>
  <c r="I9" i="59"/>
  <c r="H9"/>
  <c r="G9"/>
  <c r="D9"/>
  <c r="C9"/>
  <c r="B9"/>
  <c r="F9" l="1"/>
  <c r="C58" i="6"/>
  <c r="I58"/>
  <c r="G58"/>
  <c r="F58"/>
  <c r="D58"/>
  <c r="E15"/>
  <c r="E10"/>
  <c r="E57"/>
  <c r="E22"/>
  <c r="E30"/>
  <c r="F57" i="7"/>
  <c r="E56"/>
  <c r="E29"/>
  <c r="E21"/>
  <c r="D57"/>
  <c r="E14"/>
  <c r="C57"/>
  <c r="E9"/>
  <c r="E58" i="6" l="1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<sst xmlns="http://schemas.openxmlformats.org/spreadsheetml/2006/main" count="156" uniqueCount="101">
  <si>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</si>
  <si>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</si>
  <si>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</si>
  <si>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</si>
  <si>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</si>
  <si>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</si>
  <si>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</si>
  <si>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</si>
  <si>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</si>
  <si>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</si>
  <si>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</si>
  <si>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</si>
  <si>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</si>
  <si>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</si>
  <si>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</si>
  <si>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</si>
  <si>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</si>
  <si>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</si>
  <si>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</si>
  <si>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</si>
  <si>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</si>
  <si>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</si>
  <si>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</si>
  <si>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</si>
  <si>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</si>
  <si>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</si>
  <si>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</si>
  <si>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</si>
  <si>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</si>
  <si>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</si>
  <si>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</si>
  <si>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</si>
  <si>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</si>
  <si>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</si>
  <si>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</si>
  <si>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</si>
  <si>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</si>
  <si>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</si>
  <si>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</si>
  <si>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</si>
  <si>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</si>
  <si>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</si>
  <si>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</si>
  <si>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</si>
  <si>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</si>
  <si>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</si>
  <si>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</si>
  <si>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</si>
  <si>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</si>
  <si>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</si>
  <si>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</si>
  <si>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</si>
  <si>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</si>
  <si>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</si>
  <si>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</si>
  <si>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</si>
  <si>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</si>
  <si>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</si>
  <si>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</si>
  <si>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</si>
  <si>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</si>
  <si>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</si>
  <si>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</si>
  <si>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</si>
  <si>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</si>
  <si>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</si>
  <si>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</si>
  <si>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</si>
  <si>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</si>
  <si>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</si>
  <si>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</si>
  <si>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</si>
  <si>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</si>
  <si>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</si>
  <si>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</si>
  <si>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</si>
  <si>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</si>
  <si>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</si>
  <si>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</si>
  <si>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</si>
  <si>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</si>
  <si>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</si>
  <si>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</si>
  <si>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</si>
  <si>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</si>
  <si>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</si>
  <si>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</si>
  <si>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</si>
  <si>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</si>
  <si>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</si>
  <si>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</si>
  <si>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</si>
  <si>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</si>
  <si>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</si>
  <si>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</si>
  <si>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</si>
  <si>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</si>
  <si>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</si>
  <si>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</si>
  <si>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平成29年4月30日現在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1"/>
  </si>
  <si>
    <t>平成29年4月30日現在</t>
    <phoneticPr fontId="18"/>
  </si>
</sst>
</file>

<file path=xl/styles.xml><?xml version="1.0" encoding="utf-8"?>
<styleSheet xmlns="http://schemas.openxmlformats.org/spreadsheetml/2006/main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6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25" fillId="0" borderId="18" xfId="42" applyFont="1" applyBorder="1">
      <alignment vertical="center"/>
    </xf>
    <xf numFmtId="38" fontId="25" fillId="0" borderId="10" xfId="42" applyFont="1" applyBorder="1">
      <alignment vertical="center"/>
    </xf>
    <xf numFmtId="38" fontId="26" fillId="0" borderId="21" xfId="42" applyFont="1" applyBorder="1">
      <alignment vertical="center"/>
    </xf>
    <xf numFmtId="38" fontId="26" fillId="0" borderId="19" xfId="42" applyFont="1" applyBorder="1">
      <alignment vertical="center"/>
    </xf>
    <xf numFmtId="38" fontId="26" fillId="0" borderId="18" xfId="42" applyFont="1" applyBorder="1">
      <alignment vertical="center"/>
    </xf>
    <xf numFmtId="38" fontId="26" fillId="0" borderId="11" xfId="42" applyFont="1" applyBorder="1">
      <alignment vertical="center"/>
    </xf>
    <xf numFmtId="38" fontId="26" fillId="0" borderId="17" xfId="42" applyFont="1" applyBorder="1">
      <alignment vertical="center"/>
    </xf>
    <xf numFmtId="38" fontId="19" fillId="0" borderId="10" xfId="42" applyFont="1" applyFill="1" applyBorder="1" applyAlignment="1">
      <alignment horizontal="right" vertical="center"/>
    </xf>
    <xf numFmtId="38" fontId="27" fillId="0" borderId="19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8" xfId="42" applyFont="1" applyBorder="1">
      <alignment vertical="center"/>
    </xf>
    <xf numFmtId="38" fontId="27" fillId="0" borderId="12" xfId="42" applyFont="1" applyBorder="1">
      <alignment vertical="center"/>
    </xf>
    <xf numFmtId="38" fontId="27" fillId="0" borderId="20" xfId="42" applyFont="1" applyBorder="1">
      <alignment vertical="center"/>
    </xf>
    <xf numFmtId="38" fontId="27" fillId="0" borderId="21" xfId="42" applyFont="1" applyBorder="1">
      <alignment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8" fillId="0" borderId="0" xfId="42" applyNumberFormat="1" applyFont="1" applyAlignment="1">
      <alignment horizontal="left" vertical="center" wrapText="1"/>
    </xf>
    <xf numFmtId="0" fontId="29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/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76" t="s">
        <v>2</v>
      </c>
      <c r="C1" s="76"/>
      <c r="D1" s="76"/>
      <c r="E1" s="76"/>
      <c r="F1" s="76"/>
      <c r="G1" s="76"/>
    </row>
    <row r="2" spans="1:9" ht="42.75" customHeight="1">
      <c r="A2" s="77" t="s">
        <v>99</v>
      </c>
      <c r="B2" s="77"/>
      <c r="C2" s="77"/>
      <c r="D2" s="77"/>
      <c r="E2" s="77"/>
      <c r="F2" s="77"/>
      <c r="G2" s="77"/>
      <c r="H2" s="77"/>
      <c r="I2" s="77"/>
    </row>
    <row r="3" spans="1:9" ht="42" customHeight="1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>
      <c r="A4" s="1" t="s">
        <v>9</v>
      </c>
      <c r="B4" s="11">
        <v>2126</v>
      </c>
      <c r="C4" s="18">
        <v>-5</v>
      </c>
      <c r="D4" s="16">
        <v>2387</v>
      </c>
      <c r="E4" s="18">
        <v>0</v>
      </c>
      <c r="F4" s="11">
        <f>SUM(D4,B4)</f>
        <v>4513</v>
      </c>
      <c r="G4" s="18">
        <v>-5</v>
      </c>
      <c r="H4" s="16">
        <v>2029</v>
      </c>
      <c r="I4" s="17">
        <v>7</v>
      </c>
    </row>
    <row r="5" spans="1:9" ht="42" customHeight="1">
      <c r="A5" s="1" t="s">
        <v>10</v>
      </c>
      <c r="B5" s="11">
        <v>2918</v>
      </c>
      <c r="C5" s="8">
        <v>-13</v>
      </c>
      <c r="D5" s="11">
        <v>3563</v>
      </c>
      <c r="E5" s="18">
        <v>-19</v>
      </c>
      <c r="F5" s="11">
        <f t="shared" ref="F5:F8" si="0">SUM(D5,B5)</f>
        <v>6481</v>
      </c>
      <c r="G5" s="8">
        <v>-32</v>
      </c>
      <c r="H5" s="11">
        <v>3115</v>
      </c>
      <c r="I5" s="17">
        <v>-10</v>
      </c>
    </row>
    <row r="6" spans="1:9" ht="42" customHeight="1">
      <c r="A6" s="1" t="s">
        <v>11</v>
      </c>
      <c r="B6" s="11">
        <v>5013</v>
      </c>
      <c r="C6" s="8">
        <v>-32</v>
      </c>
      <c r="D6" s="11">
        <v>5837</v>
      </c>
      <c r="E6" s="8">
        <v>-20</v>
      </c>
      <c r="F6" s="11">
        <f t="shared" si="0"/>
        <v>10850</v>
      </c>
      <c r="G6" s="8">
        <v>-52</v>
      </c>
      <c r="H6" s="11">
        <v>4829</v>
      </c>
      <c r="I6" s="9">
        <v>0</v>
      </c>
    </row>
    <row r="7" spans="1:9" ht="42" customHeight="1">
      <c r="A7" s="1" t="s">
        <v>12</v>
      </c>
      <c r="B7" s="11">
        <v>10504</v>
      </c>
      <c r="C7" s="18">
        <v>-13</v>
      </c>
      <c r="D7" s="11">
        <v>11631</v>
      </c>
      <c r="E7" s="18">
        <v>-11</v>
      </c>
      <c r="F7" s="11">
        <f t="shared" si="0"/>
        <v>22135</v>
      </c>
      <c r="G7" s="18">
        <v>-24</v>
      </c>
      <c r="H7" s="16">
        <v>9530</v>
      </c>
      <c r="I7" s="9">
        <v>13</v>
      </c>
    </row>
    <row r="8" spans="1:9" ht="42" customHeight="1" thickBot="1">
      <c r="A8" s="7" t="s">
        <v>13</v>
      </c>
      <c r="B8" s="11">
        <v>3677</v>
      </c>
      <c r="C8" s="18">
        <v>-8</v>
      </c>
      <c r="D8" s="16">
        <v>4102</v>
      </c>
      <c r="E8" s="18">
        <v>7</v>
      </c>
      <c r="F8" s="11">
        <f t="shared" si="0"/>
        <v>7779</v>
      </c>
      <c r="G8" s="18">
        <v>-1</v>
      </c>
      <c r="H8" s="20">
        <v>3440</v>
      </c>
      <c r="I8" s="9">
        <v>7</v>
      </c>
    </row>
    <row r="9" spans="1:9" ht="42" customHeight="1" thickBot="1">
      <c r="A9" s="1" t="s">
        <v>7</v>
      </c>
      <c r="B9" s="11">
        <f t="shared" ref="B9:I9" si="1">SUM(B4:B8)</f>
        <v>24238</v>
      </c>
      <c r="C9" s="12">
        <f t="shared" si="1"/>
        <v>-71</v>
      </c>
      <c r="D9" s="11">
        <f t="shared" si="1"/>
        <v>27520</v>
      </c>
      <c r="E9" s="13">
        <f t="shared" si="1"/>
        <v>-43</v>
      </c>
      <c r="F9" s="10">
        <f t="shared" si="1"/>
        <v>51758</v>
      </c>
      <c r="G9" s="14">
        <f t="shared" si="1"/>
        <v>-114</v>
      </c>
      <c r="H9" s="21">
        <f t="shared" si="1"/>
        <v>22943</v>
      </c>
      <c r="I9" s="19">
        <f t="shared" si="1"/>
        <v>17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zoomScale="115" zoomScaleNormal="115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71"/>
      <c r="B1" s="78" t="s">
        <v>64</v>
      </c>
      <c r="C1" s="78"/>
      <c r="D1" s="78"/>
      <c r="E1" s="78"/>
      <c r="F1" s="72"/>
    </row>
    <row r="2" spans="1:6" ht="21" customHeight="1">
      <c r="A2" s="86" t="s">
        <v>99</v>
      </c>
      <c r="B2" s="86"/>
      <c r="C2" s="86"/>
      <c r="D2" s="86"/>
      <c r="E2" s="86"/>
      <c r="F2" s="86"/>
    </row>
    <row r="3" spans="1:6" ht="21" customHeight="1">
      <c r="A3" s="38" t="s">
        <v>3</v>
      </c>
      <c r="B3" s="38" t="s">
        <v>65</v>
      </c>
      <c r="C3" s="39" t="s">
        <v>4</v>
      </c>
      <c r="D3" s="40" t="s">
        <v>6</v>
      </c>
      <c r="E3" s="38" t="s">
        <v>7</v>
      </c>
      <c r="F3" s="38" t="s">
        <v>8</v>
      </c>
    </row>
    <row r="4" spans="1:6">
      <c r="A4" s="79" t="s">
        <v>9</v>
      </c>
      <c r="B4" s="41" t="s">
        <v>18</v>
      </c>
      <c r="C4" s="25">
        <v>1548</v>
      </c>
      <c r="D4" s="26">
        <v>1758</v>
      </c>
      <c r="E4" s="27">
        <f>SUM(C4:D4)</f>
        <v>3306</v>
      </c>
      <c r="F4" s="27">
        <v>1457</v>
      </c>
    </row>
    <row r="5" spans="1:6">
      <c r="A5" s="80"/>
      <c r="B5" s="42" t="s">
        <v>66</v>
      </c>
      <c r="C5" s="28">
        <v>135</v>
      </c>
      <c r="D5" s="29">
        <v>146</v>
      </c>
      <c r="E5" s="30">
        <f t="shared" ref="E5:E8" si="0">SUM(C5:D5)</f>
        <v>281</v>
      </c>
      <c r="F5" s="30">
        <v>140</v>
      </c>
    </row>
    <row r="6" spans="1:6">
      <c r="A6" s="80"/>
      <c r="B6" s="42" t="s">
        <v>67</v>
      </c>
      <c r="C6" s="28">
        <v>76</v>
      </c>
      <c r="D6" s="29">
        <v>80</v>
      </c>
      <c r="E6" s="30">
        <f t="shared" si="0"/>
        <v>156</v>
      </c>
      <c r="F6" s="30">
        <v>70</v>
      </c>
    </row>
    <row r="7" spans="1:6">
      <c r="A7" s="80"/>
      <c r="B7" s="42" t="s">
        <v>21</v>
      </c>
      <c r="C7" s="28">
        <v>67</v>
      </c>
      <c r="D7" s="29">
        <v>80</v>
      </c>
      <c r="E7" s="30">
        <f t="shared" si="0"/>
        <v>147</v>
      </c>
      <c r="F7" s="30">
        <v>61</v>
      </c>
    </row>
    <row r="8" spans="1:6">
      <c r="A8" s="80"/>
      <c r="B8" s="43" t="s">
        <v>68</v>
      </c>
      <c r="C8" s="31">
        <v>300</v>
      </c>
      <c r="D8" s="32">
        <v>323</v>
      </c>
      <c r="E8" s="33">
        <f t="shared" si="0"/>
        <v>623</v>
      </c>
      <c r="F8" s="33">
        <v>301</v>
      </c>
    </row>
    <row r="9" spans="1:6" ht="21" customHeight="1">
      <c r="A9" s="81"/>
      <c r="B9" s="44" t="s">
        <v>7</v>
      </c>
      <c r="C9" s="22">
        <f t="shared" ref="C9:D9" si="1">SUM(C4:C8)</f>
        <v>2126</v>
      </c>
      <c r="D9" s="23">
        <f t="shared" si="1"/>
        <v>2387</v>
      </c>
      <c r="E9" s="24">
        <f>SUM(E4:E8)</f>
        <v>4513</v>
      </c>
      <c r="F9" s="24">
        <f>SUM(F4:F8)</f>
        <v>2029</v>
      </c>
    </row>
    <row r="10" spans="1:6">
      <c r="A10" s="79" t="s">
        <v>10</v>
      </c>
      <c r="B10" s="41" t="s">
        <v>69</v>
      </c>
      <c r="C10" s="25">
        <v>1955</v>
      </c>
      <c r="D10" s="26">
        <v>2349</v>
      </c>
      <c r="E10" s="27">
        <f>SUM(C10:D10)</f>
        <v>4304</v>
      </c>
      <c r="F10" s="27">
        <v>2022</v>
      </c>
    </row>
    <row r="11" spans="1:6">
      <c r="A11" s="80"/>
      <c r="B11" s="42" t="s">
        <v>24</v>
      </c>
      <c r="C11" s="28">
        <v>681</v>
      </c>
      <c r="D11" s="29">
        <v>862</v>
      </c>
      <c r="E11" s="30">
        <f t="shared" ref="E11:E13" si="2">SUM(C11:D11)</f>
        <v>1543</v>
      </c>
      <c r="F11" s="30">
        <v>788</v>
      </c>
    </row>
    <row r="12" spans="1:6">
      <c r="A12" s="80"/>
      <c r="B12" s="42" t="s">
        <v>70</v>
      </c>
      <c r="C12" s="28">
        <v>103</v>
      </c>
      <c r="D12" s="29">
        <v>128</v>
      </c>
      <c r="E12" s="30">
        <f t="shared" si="2"/>
        <v>231</v>
      </c>
      <c r="F12" s="30">
        <v>114</v>
      </c>
    </row>
    <row r="13" spans="1:6">
      <c r="A13" s="80"/>
      <c r="B13" s="43" t="s">
        <v>71</v>
      </c>
      <c r="C13" s="31">
        <v>179</v>
      </c>
      <c r="D13" s="32">
        <v>224</v>
      </c>
      <c r="E13" s="33">
        <f t="shared" si="2"/>
        <v>403</v>
      </c>
      <c r="F13" s="33">
        <v>191</v>
      </c>
    </row>
    <row r="14" spans="1:6" ht="21" customHeight="1">
      <c r="A14" s="81"/>
      <c r="B14" s="44" t="s">
        <v>7</v>
      </c>
      <c r="C14" s="22">
        <f>SUM(C10:C13)</f>
        <v>2918</v>
      </c>
      <c r="D14" s="23">
        <f t="shared" ref="D14:F14" si="3">SUM(D10:D13)</f>
        <v>3563</v>
      </c>
      <c r="E14" s="24">
        <f t="shared" si="3"/>
        <v>6481</v>
      </c>
      <c r="F14" s="24">
        <f t="shared" si="3"/>
        <v>3115</v>
      </c>
    </row>
    <row r="15" spans="1:6">
      <c r="A15" s="79" t="s">
        <v>11</v>
      </c>
      <c r="B15" s="41" t="s">
        <v>72</v>
      </c>
      <c r="C15" s="25">
        <v>1022</v>
      </c>
      <c r="D15" s="26">
        <v>1155</v>
      </c>
      <c r="E15" s="27">
        <f>SUM(C15:D15)</f>
        <v>2177</v>
      </c>
      <c r="F15" s="27">
        <v>1025</v>
      </c>
    </row>
    <row r="16" spans="1:6">
      <c r="A16" s="80"/>
      <c r="B16" s="42" t="s">
        <v>28</v>
      </c>
      <c r="C16" s="28">
        <v>910</v>
      </c>
      <c r="D16" s="29">
        <v>1103</v>
      </c>
      <c r="E16" s="30">
        <f t="shared" ref="E16:E20" si="4">SUM(C16:D16)</f>
        <v>2013</v>
      </c>
      <c r="F16" s="30">
        <v>856</v>
      </c>
    </row>
    <row r="17" spans="1:6">
      <c r="A17" s="80"/>
      <c r="B17" s="42" t="s">
        <v>73</v>
      </c>
      <c r="C17" s="28">
        <v>2102</v>
      </c>
      <c r="D17" s="29">
        <v>2423</v>
      </c>
      <c r="E17" s="30">
        <f t="shared" si="4"/>
        <v>4525</v>
      </c>
      <c r="F17" s="30">
        <v>1973</v>
      </c>
    </row>
    <row r="18" spans="1:6">
      <c r="A18" s="80"/>
      <c r="B18" s="42" t="s">
        <v>74</v>
      </c>
      <c r="C18" s="28">
        <v>41</v>
      </c>
      <c r="D18" s="29">
        <v>41</v>
      </c>
      <c r="E18" s="30">
        <f t="shared" si="4"/>
        <v>82</v>
      </c>
      <c r="F18" s="30">
        <v>49</v>
      </c>
    </row>
    <row r="19" spans="1:6">
      <c r="A19" s="80"/>
      <c r="B19" s="42" t="s">
        <v>75</v>
      </c>
      <c r="C19" s="28">
        <v>714</v>
      </c>
      <c r="D19" s="29">
        <v>839</v>
      </c>
      <c r="E19" s="30">
        <f t="shared" si="4"/>
        <v>1553</v>
      </c>
      <c r="F19" s="30">
        <v>692</v>
      </c>
    </row>
    <row r="20" spans="1:6">
      <c r="A20" s="80"/>
      <c r="B20" s="43" t="s">
        <v>32</v>
      </c>
      <c r="C20" s="31">
        <v>224</v>
      </c>
      <c r="D20" s="32">
        <v>276</v>
      </c>
      <c r="E20" s="33">
        <f t="shared" si="4"/>
        <v>500</v>
      </c>
      <c r="F20" s="33">
        <v>234</v>
      </c>
    </row>
    <row r="21" spans="1:6" ht="21" customHeight="1">
      <c r="A21" s="81"/>
      <c r="B21" s="44" t="s">
        <v>7</v>
      </c>
      <c r="C21" s="22">
        <f>SUM(C15:C20)</f>
        <v>5013</v>
      </c>
      <c r="D21" s="23">
        <f t="shared" ref="D21:F21" si="5">SUM(D15:D20)</f>
        <v>5837</v>
      </c>
      <c r="E21" s="24">
        <f t="shared" si="5"/>
        <v>10850</v>
      </c>
      <c r="F21" s="24">
        <f t="shared" si="5"/>
        <v>4829</v>
      </c>
    </row>
    <row r="22" spans="1:6">
      <c r="A22" s="79" t="s">
        <v>12</v>
      </c>
      <c r="B22" s="41" t="s">
        <v>33</v>
      </c>
      <c r="C22" s="25">
        <v>4395</v>
      </c>
      <c r="D22" s="26">
        <v>4872</v>
      </c>
      <c r="E22" s="27">
        <f>SUM(C22:D22)</f>
        <v>9267</v>
      </c>
      <c r="F22" s="27">
        <v>3984</v>
      </c>
    </row>
    <row r="23" spans="1:6">
      <c r="A23" s="80"/>
      <c r="B23" s="42" t="s">
        <v>34</v>
      </c>
      <c r="C23" s="28">
        <v>2110</v>
      </c>
      <c r="D23" s="29">
        <v>2349</v>
      </c>
      <c r="E23" s="30">
        <f>SUM(C23:D23)</f>
        <v>4459</v>
      </c>
      <c r="F23" s="30">
        <v>1953</v>
      </c>
    </row>
    <row r="24" spans="1:6">
      <c r="A24" s="80"/>
      <c r="B24" s="42" t="s">
        <v>76</v>
      </c>
      <c r="C24" s="28">
        <v>660</v>
      </c>
      <c r="D24" s="29">
        <v>735</v>
      </c>
      <c r="E24" s="30">
        <f>SUM(C24:D24)</f>
        <v>1395</v>
      </c>
      <c r="F24" s="30">
        <v>556</v>
      </c>
    </row>
    <row r="25" spans="1:6">
      <c r="A25" s="80"/>
      <c r="B25" s="42" t="s">
        <v>36</v>
      </c>
      <c r="C25" s="28">
        <v>344</v>
      </c>
      <c r="D25" s="29">
        <v>405</v>
      </c>
      <c r="E25" s="30">
        <f t="shared" ref="E25:E28" si="6">SUM(C25:D25)</f>
        <v>749</v>
      </c>
      <c r="F25" s="30">
        <v>325</v>
      </c>
    </row>
    <row r="26" spans="1:6">
      <c r="A26" s="80"/>
      <c r="B26" s="42" t="s">
        <v>77</v>
      </c>
      <c r="C26" s="28">
        <v>1347</v>
      </c>
      <c r="D26" s="29">
        <v>1485</v>
      </c>
      <c r="E26" s="30">
        <f t="shared" si="6"/>
        <v>2832</v>
      </c>
      <c r="F26" s="30">
        <v>1191</v>
      </c>
    </row>
    <row r="27" spans="1:6">
      <c r="A27" s="80"/>
      <c r="B27" s="42" t="s">
        <v>78</v>
      </c>
      <c r="C27" s="28">
        <v>827</v>
      </c>
      <c r="D27" s="29">
        <v>889</v>
      </c>
      <c r="E27" s="30">
        <f t="shared" si="6"/>
        <v>1716</v>
      </c>
      <c r="F27" s="30">
        <v>804</v>
      </c>
    </row>
    <row r="28" spans="1:6">
      <c r="A28" s="80"/>
      <c r="B28" s="43" t="s">
        <v>79</v>
      </c>
      <c r="C28" s="31">
        <v>821</v>
      </c>
      <c r="D28" s="32">
        <v>896</v>
      </c>
      <c r="E28" s="33">
        <f t="shared" si="6"/>
        <v>1717</v>
      </c>
      <c r="F28" s="33">
        <v>717</v>
      </c>
    </row>
    <row r="29" spans="1:6" ht="21" customHeight="1">
      <c r="A29" s="81"/>
      <c r="B29" s="44" t="s">
        <v>7</v>
      </c>
      <c r="C29" s="22">
        <f>SUM(C22:C28)</f>
        <v>10504</v>
      </c>
      <c r="D29" s="23">
        <f>SUM(D22:D28)</f>
        <v>11631</v>
      </c>
      <c r="E29" s="24">
        <f>SUM(E22:E28)</f>
        <v>22135</v>
      </c>
      <c r="F29" s="24">
        <f>SUM(F22:F28)</f>
        <v>9530</v>
      </c>
    </row>
    <row r="30" spans="1:6">
      <c r="A30" s="79" t="s">
        <v>80</v>
      </c>
      <c r="B30" s="41" t="s">
        <v>40</v>
      </c>
      <c r="C30" s="25">
        <v>67</v>
      </c>
      <c r="D30" s="26">
        <v>80</v>
      </c>
      <c r="E30" s="27">
        <f>SUM(C30:D30)</f>
        <v>147</v>
      </c>
      <c r="F30" s="27">
        <v>66</v>
      </c>
    </row>
    <row r="31" spans="1:6">
      <c r="A31" s="80"/>
      <c r="B31" s="42" t="s">
        <v>81</v>
      </c>
      <c r="C31" s="28">
        <v>68</v>
      </c>
      <c r="D31" s="29">
        <v>68</v>
      </c>
      <c r="E31" s="30">
        <f t="shared" ref="E31:E55" si="7">SUM(C31:D31)</f>
        <v>136</v>
      </c>
      <c r="F31" s="30">
        <v>58</v>
      </c>
    </row>
    <row r="32" spans="1:6">
      <c r="A32" s="80"/>
      <c r="B32" s="42" t="s">
        <v>42</v>
      </c>
      <c r="C32" s="28">
        <v>217</v>
      </c>
      <c r="D32" s="29">
        <v>267</v>
      </c>
      <c r="E32" s="30">
        <f t="shared" si="7"/>
        <v>484</v>
      </c>
      <c r="F32" s="30">
        <v>219</v>
      </c>
    </row>
    <row r="33" spans="1:6">
      <c r="A33" s="80"/>
      <c r="B33" s="42" t="s">
        <v>43</v>
      </c>
      <c r="C33" s="28">
        <v>151</v>
      </c>
      <c r="D33" s="29">
        <v>166</v>
      </c>
      <c r="E33" s="30">
        <f t="shared" si="7"/>
        <v>317</v>
      </c>
      <c r="F33" s="30">
        <v>129</v>
      </c>
    </row>
    <row r="34" spans="1:6">
      <c r="A34" s="80"/>
      <c r="B34" s="42" t="s">
        <v>44</v>
      </c>
      <c r="C34" s="28">
        <v>29</v>
      </c>
      <c r="D34" s="29">
        <v>38</v>
      </c>
      <c r="E34" s="30">
        <f t="shared" si="7"/>
        <v>67</v>
      </c>
      <c r="F34" s="30">
        <v>31</v>
      </c>
    </row>
    <row r="35" spans="1:6">
      <c r="A35" s="80"/>
      <c r="B35" s="42" t="s">
        <v>45</v>
      </c>
      <c r="C35" s="28">
        <v>295</v>
      </c>
      <c r="D35" s="29">
        <v>334</v>
      </c>
      <c r="E35" s="30">
        <f t="shared" si="7"/>
        <v>629</v>
      </c>
      <c r="F35" s="30">
        <v>260</v>
      </c>
    </row>
    <row r="36" spans="1:6">
      <c r="A36" s="80"/>
      <c r="B36" s="42" t="s">
        <v>46</v>
      </c>
      <c r="C36" s="28">
        <v>87</v>
      </c>
      <c r="D36" s="29">
        <v>95</v>
      </c>
      <c r="E36" s="30">
        <f t="shared" si="7"/>
        <v>182</v>
      </c>
      <c r="F36" s="30">
        <v>73</v>
      </c>
    </row>
    <row r="37" spans="1:6">
      <c r="A37" s="80"/>
      <c r="B37" s="42" t="s">
        <v>82</v>
      </c>
      <c r="C37" s="28">
        <v>284</v>
      </c>
      <c r="D37" s="29">
        <v>346</v>
      </c>
      <c r="E37" s="30">
        <f t="shared" si="7"/>
        <v>630</v>
      </c>
      <c r="F37" s="30">
        <v>262</v>
      </c>
    </row>
    <row r="38" spans="1:6">
      <c r="A38" s="80"/>
      <c r="B38" s="42" t="s">
        <v>83</v>
      </c>
      <c r="C38" s="28">
        <v>52</v>
      </c>
      <c r="D38" s="29">
        <v>53</v>
      </c>
      <c r="E38" s="30">
        <f t="shared" si="7"/>
        <v>105</v>
      </c>
      <c r="F38" s="30">
        <v>35</v>
      </c>
    </row>
    <row r="39" spans="1:6">
      <c r="A39" s="80"/>
      <c r="B39" s="42" t="s">
        <v>48</v>
      </c>
      <c r="C39" s="28">
        <v>204</v>
      </c>
      <c r="D39" s="29">
        <v>227</v>
      </c>
      <c r="E39" s="30">
        <f t="shared" si="7"/>
        <v>431</v>
      </c>
      <c r="F39" s="30">
        <v>215</v>
      </c>
    </row>
    <row r="40" spans="1:6">
      <c r="A40" s="80"/>
      <c r="B40" s="42" t="s">
        <v>84</v>
      </c>
      <c r="C40" s="28">
        <v>205</v>
      </c>
      <c r="D40" s="29">
        <v>227</v>
      </c>
      <c r="E40" s="30">
        <f t="shared" si="7"/>
        <v>432</v>
      </c>
      <c r="F40" s="30">
        <v>186</v>
      </c>
    </row>
    <row r="41" spans="1:6">
      <c r="A41" s="80"/>
      <c r="B41" s="42" t="s">
        <v>50</v>
      </c>
      <c r="C41" s="28">
        <v>29</v>
      </c>
      <c r="D41" s="29">
        <v>26</v>
      </c>
      <c r="E41" s="30">
        <f t="shared" si="7"/>
        <v>55</v>
      </c>
      <c r="F41" s="30">
        <v>26</v>
      </c>
    </row>
    <row r="42" spans="1:6">
      <c r="A42" s="80"/>
      <c r="B42" s="42" t="s">
        <v>51</v>
      </c>
      <c r="C42" s="28">
        <v>15</v>
      </c>
      <c r="D42" s="29">
        <v>13</v>
      </c>
      <c r="E42" s="30">
        <f t="shared" si="7"/>
        <v>28</v>
      </c>
      <c r="F42" s="30">
        <v>11</v>
      </c>
    </row>
    <row r="43" spans="1:6">
      <c r="A43" s="80"/>
      <c r="B43" s="42" t="s">
        <v>85</v>
      </c>
      <c r="C43" s="28">
        <v>266</v>
      </c>
      <c r="D43" s="29">
        <v>267</v>
      </c>
      <c r="E43" s="30">
        <f t="shared" si="7"/>
        <v>533</v>
      </c>
      <c r="F43" s="30">
        <v>261</v>
      </c>
    </row>
    <row r="44" spans="1:6">
      <c r="A44" s="80"/>
      <c r="B44" s="42" t="s">
        <v>86</v>
      </c>
      <c r="C44" s="28">
        <v>204</v>
      </c>
      <c r="D44" s="29">
        <v>201</v>
      </c>
      <c r="E44" s="30">
        <f t="shared" si="7"/>
        <v>405</v>
      </c>
      <c r="F44" s="30">
        <v>163</v>
      </c>
    </row>
    <row r="45" spans="1:6">
      <c r="A45" s="80"/>
      <c r="B45" s="42" t="s">
        <v>54</v>
      </c>
      <c r="C45" s="28">
        <v>64</v>
      </c>
      <c r="D45" s="29">
        <v>65</v>
      </c>
      <c r="E45" s="30">
        <f t="shared" si="7"/>
        <v>129</v>
      </c>
      <c r="F45" s="30">
        <v>49</v>
      </c>
    </row>
    <row r="46" spans="1:6">
      <c r="A46" s="80"/>
      <c r="B46" s="42" t="s">
        <v>55</v>
      </c>
      <c r="C46" s="28">
        <v>100</v>
      </c>
      <c r="D46" s="29">
        <v>86</v>
      </c>
      <c r="E46" s="30">
        <f t="shared" si="7"/>
        <v>186</v>
      </c>
      <c r="F46" s="30">
        <v>79</v>
      </c>
    </row>
    <row r="47" spans="1:6">
      <c r="A47" s="80"/>
      <c r="B47" s="42" t="s">
        <v>56</v>
      </c>
      <c r="C47" s="28">
        <v>94</v>
      </c>
      <c r="D47" s="29">
        <v>88</v>
      </c>
      <c r="E47" s="30">
        <f t="shared" si="7"/>
        <v>182</v>
      </c>
      <c r="F47" s="30">
        <v>69</v>
      </c>
    </row>
    <row r="48" spans="1:6">
      <c r="A48" s="80"/>
      <c r="B48" s="34" t="s">
        <v>0</v>
      </c>
      <c r="C48" s="28">
        <v>72</v>
      </c>
      <c r="D48" s="29">
        <v>88</v>
      </c>
      <c r="E48" s="30">
        <f t="shared" si="7"/>
        <v>160</v>
      </c>
      <c r="F48" s="30">
        <v>56</v>
      </c>
    </row>
    <row r="49" spans="1:6">
      <c r="A49" s="80"/>
      <c r="B49" s="34" t="s">
        <v>1</v>
      </c>
      <c r="C49" s="28">
        <v>14</v>
      </c>
      <c r="D49" s="29">
        <v>14</v>
      </c>
      <c r="E49" s="30">
        <f t="shared" si="7"/>
        <v>28</v>
      </c>
      <c r="F49" s="30">
        <v>10</v>
      </c>
    </row>
    <row r="50" spans="1:6">
      <c r="A50" s="80"/>
      <c r="B50" s="42" t="s">
        <v>87</v>
      </c>
      <c r="C50" s="28">
        <v>41</v>
      </c>
      <c r="D50" s="29">
        <v>45</v>
      </c>
      <c r="E50" s="30">
        <f t="shared" si="7"/>
        <v>86</v>
      </c>
      <c r="F50" s="30">
        <v>27</v>
      </c>
    </row>
    <row r="51" spans="1:6">
      <c r="A51" s="80"/>
      <c r="B51" s="42" t="s">
        <v>88</v>
      </c>
      <c r="C51" s="28">
        <v>512</v>
      </c>
      <c r="D51" s="29">
        <v>599</v>
      </c>
      <c r="E51" s="30">
        <f t="shared" si="7"/>
        <v>1111</v>
      </c>
      <c r="F51" s="30">
        <v>466</v>
      </c>
    </row>
    <row r="52" spans="1:6">
      <c r="A52" s="80"/>
      <c r="B52" s="42" t="s">
        <v>59</v>
      </c>
      <c r="C52" s="28">
        <v>160</v>
      </c>
      <c r="D52" s="29">
        <v>187</v>
      </c>
      <c r="E52" s="30">
        <f t="shared" si="7"/>
        <v>347</v>
      </c>
      <c r="F52" s="30">
        <v>180</v>
      </c>
    </row>
    <row r="53" spans="1:6">
      <c r="A53" s="80"/>
      <c r="B53" s="42" t="s">
        <v>89</v>
      </c>
      <c r="C53" s="28">
        <v>131</v>
      </c>
      <c r="D53" s="29">
        <v>155</v>
      </c>
      <c r="E53" s="30">
        <f t="shared" si="7"/>
        <v>286</v>
      </c>
      <c r="F53" s="30">
        <v>132</v>
      </c>
    </row>
    <row r="54" spans="1:6">
      <c r="A54" s="80"/>
      <c r="B54" s="42" t="s">
        <v>90</v>
      </c>
      <c r="C54" s="28">
        <v>86</v>
      </c>
      <c r="D54" s="29">
        <v>122</v>
      </c>
      <c r="E54" s="30">
        <f t="shared" si="7"/>
        <v>208</v>
      </c>
      <c r="F54" s="30">
        <v>133</v>
      </c>
    </row>
    <row r="55" spans="1:6" ht="13.5" customHeight="1">
      <c r="A55" s="80"/>
      <c r="B55" s="43" t="s">
        <v>91</v>
      </c>
      <c r="C55" s="31">
        <v>230</v>
      </c>
      <c r="D55" s="32">
        <v>245</v>
      </c>
      <c r="E55" s="33">
        <f t="shared" si="7"/>
        <v>475</v>
      </c>
      <c r="F55" s="33">
        <v>244</v>
      </c>
    </row>
    <row r="56" spans="1:6" ht="21" customHeight="1">
      <c r="A56" s="81"/>
      <c r="B56" s="44" t="s">
        <v>7</v>
      </c>
      <c r="C56" s="22">
        <f>SUM(C30:C55)</f>
        <v>3677</v>
      </c>
      <c r="D56" s="23">
        <f>SUM(D30:D55)</f>
        <v>4102</v>
      </c>
      <c r="E56" s="24">
        <f>SUM(E30:E55)</f>
        <v>7779</v>
      </c>
      <c r="F56" s="24">
        <f>SUM(F30:F55)</f>
        <v>3440</v>
      </c>
    </row>
    <row r="57" spans="1:6" ht="21" customHeight="1">
      <c r="A57" s="82" t="s">
        <v>92</v>
      </c>
      <c r="B57" s="83"/>
      <c r="C57" s="22">
        <f>C9+C14+C21+C29+C56</f>
        <v>24238</v>
      </c>
      <c r="D57" s="23">
        <f t="shared" ref="D57:F57" si="8">D9+D14+D21+D29+D56</f>
        <v>27520</v>
      </c>
      <c r="E57" s="24">
        <f t="shared" si="8"/>
        <v>51758</v>
      </c>
      <c r="F57" s="24">
        <f t="shared" si="8"/>
        <v>22943</v>
      </c>
    </row>
    <row r="58" spans="1:6" ht="13.5" customHeight="1">
      <c r="A58" s="71"/>
      <c r="B58" s="71"/>
      <c r="C58" s="75"/>
      <c r="D58" s="71"/>
      <c r="E58" s="71"/>
      <c r="F58" s="71"/>
    </row>
    <row r="59" spans="1:6">
      <c r="A59" s="84" t="s">
        <v>94</v>
      </c>
      <c r="B59" s="85"/>
      <c r="C59" s="85"/>
      <c r="D59" s="85"/>
      <c r="E59" s="85"/>
      <c r="F59" s="85"/>
    </row>
    <row r="60" spans="1:6">
      <c r="A60" s="85"/>
      <c r="B60" s="85"/>
      <c r="C60" s="85"/>
      <c r="D60" s="85"/>
      <c r="E60" s="85"/>
      <c r="F60" s="85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zoomScale="115" zoomScaleNormal="11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73"/>
      <c r="B1" s="74"/>
      <c r="C1" s="87" t="s">
        <v>14</v>
      </c>
      <c r="D1" s="87"/>
      <c r="E1" s="87"/>
      <c r="F1" s="87"/>
      <c r="G1" s="87"/>
      <c r="H1" s="74"/>
      <c r="I1" s="74"/>
    </row>
    <row r="2" spans="1:9" ht="21" customHeight="1">
      <c r="A2" s="95" t="s">
        <v>100</v>
      </c>
      <c r="B2" s="95"/>
      <c r="C2" s="95"/>
      <c r="D2" s="95"/>
      <c r="E2" s="95"/>
      <c r="F2" s="95"/>
      <c r="G2" s="95"/>
      <c r="H2" s="95"/>
      <c r="I2" s="95"/>
    </row>
    <row r="3" spans="1:9" ht="21" customHeight="1">
      <c r="A3" s="91" t="s">
        <v>3</v>
      </c>
      <c r="B3" s="91" t="s">
        <v>65</v>
      </c>
      <c r="C3" s="91" t="s">
        <v>15</v>
      </c>
      <c r="D3" s="91"/>
      <c r="E3" s="91"/>
      <c r="F3" s="88" t="s">
        <v>95</v>
      </c>
      <c r="G3" s="89"/>
      <c r="H3" s="89"/>
      <c r="I3" s="90"/>
    </row>
    <row r="4" spans="1:9" ht="21" customHeight="1">
      <c r="A4" s="91"/>
      <c r="B4" s="91"/>
      <c r="C4" s="45" t="s">
        <v>16</v>
      </c>
      <c r="D4" s="46" t="s">
        <v>17</v>
      </c>
      <c r="E4" s="47" t="s">
        <v>7</v>
      </c>
      <c r="F4" s="52"/>
      <c r="G4" s="49" t="s">
        <v>96</v>
      </c>
      <c r="H4" s="50" t="s">
        <v>97</v>
      </c>
      <c r="I4" s="51" t="s">
        <v>98</v>
      </c>
    </row>
    <row r="5" spans="1:9">
      <c r="A5" s="91" t="s">
        <v>9</v>
      </c>
      <c r="B5" s="53" t="s">
        <v>18</v>
      </c>
      <c r="C5" s="54">
        <v>606</v>
      </c>
      <c r="D5" s="55">
        <v>828</v>
      </c>
      <c r="E5" s="56">
        <f>SUM(C5:D5)</f>
        <v>1434</v>
      </c>
      <c r="F5" s="57">
        <v>997</v>
      </c>
      <c r="G5" s="54">
        <v>346</v>
      </c>
      <c r="H5" s="58">
        <v>249</v>
      </c>
      <c r="I5" s="55">
        <v>402</v>
      </c>
    </row>
    <row r="6" spans="1:9">
      <c r="A6" s="91"/>
      <c r="B6" s="59" t="s">
        <v>19</v>
      </c>
      <c r="C6" s="60">
        <v>66</v>
      </c>
      <c r="D6" s="61">
        <v>88</v>
      </c>
      <c r="E6" s="62">
        <f t="shared" ref="E6:E9" si="0">SUM(C6:D6)</f>
        <v>154</v>
      </c>
      <c r="F6" s="63">
        <v>103</v>
      </c>
      <c r="G6" s="60">
        <v>38</v>
      </c>
      <c r="H6" s="64">
        <v>34</v>
      </c>
      <c r="I6" s="61">
        <v>31</v>
      </c>
    </row>
    <row r="7" spans="1:9">
      <c r="A7" s="91"/>
      <c r="B7" s="59" t="s">
        <v>20</v>
      </c>
      <c r="C7" s="60">
        <v>26</v>
      </c>
      <c r="D7" s="61">
        <v>40</v>
      </c>
      <c r="E7" s="62">
        <f t="shared" si="0"/>
        <v>66</v>
      </c>
      <c r="F7" s="63">
        <v>44</v>
      </c>
      <c r="G7" s="60">
        <v>14</v>
      </c>
      <c r="H7" s="64">
        <v>12</v>
      </c>
      <c r="I7" s="61">
        <v>18</v>
      </c>
    </row>
    <row r="8" spans="1:9">
      <c r="A8" s="91"/>
      <c r="B8" s="59" t="s">
        <v>21</v>
      </c>
      <c r="C8" s="60">
        <v>25</v>
      </c>
      <c r="D8" s="61">
        <v>37</v>
      </c>
      <c r="E8" s="62">
        <f t="shared" si="0"/>
        <v>62</v>
      </c>
      <c r="F8" s="63">
        <v>45</v>
      </c>
      <c r="G8" s="60">
        <v>19</v>
      </c>
      <c r="H8" s="64">
        <v>7</v>
      </c>
      <c r="I8" s="61">
        <v>19</v>
      </c>
    </row>
    <row r="9" spans="1:9">
      <c r="A9" s="91"/>
      <c r="B9" s="65" t="s">
        <v>22</v>
      </c>
      <c r="C9" s="66">
        <v>129</v>
      </c>
      <c r="D9" s="67">
        <v>143</v>
      </c>
      <c r="E9" s="68">
        <f t="shared" si="0"/>
        <v>272</v>
      </c>
      <c r="F9" s="69">
        <v>187</v>
      </c>
      <c r="G9" s="66">
        <v>63</v>
      </c>
      <c r="H9" s="70">
        <v>52</v>
      </c>
      <c r="I9" s="67">
        <v>72</v>
      </c>
    </row>
    <row r="10" spans="1:9" ht="21" customHeight="1">
      <c r="A10" s="92"/>
      <c r="B10" s="48" t="s">
        <v>7</v>
      </c>
      <c r="C10" s="35">
        <f>SUM(C5:C9)</f>
        <v>852</v>
      </c>
      <c r="D10" s="36">
        <f t="shared" ref="D10:H10" si="1">SUM(D5:D9)</f>
        <v>1136</v>
      </c>
      <c r="E10" s="15">
        <f t="shared" si="1"/>
        <v>1988</v>
      </c>
      <c r="F10" s="15">
        <f t="shared" si="1"/>
        <v>1376</v>
      </c>
      <c r="G10" s="35">
        <f t="shared" si="1"/>
        <v>480</v>
      </c>
      <c r="H10" s="37">
        <f t="shared" si="1"/>
        <v>354</v>
      </c>
      <c r="I10" s="36">
        <f>SUM(I5:I9)</f>
        <v>542</v>
      </c>
    </row>
    <row r="11" spans="1:9">
      <c r="A11" s="91" t="s">
        <v>10</v>
      </c>
      <c r="B11" s="53" t="s">
        <v>23</v>
      </c>
      <c r="C11" s="54">
        <v>768</v>
      </c>
      <c r="D11" s="55">
        <v>1141</v>
      </c>
      <c r="E11" s="56">
        <f>SUM(C11:D11)</f>
        <v>1909</v>
      </c>
      <c r="F11" s="57">
        <v>1366</v>
      </c>
      <c r="G11" s="54">
        <v>553</v>
      </c>
      <c r="H11" s="58">
        <v>343</v>
      </c>
      <c r="I11" s="55">
        <v>470</v>
      </c>
    </row>
    <row r="12" spans="1:9">
      <c r="A12" s="91"/>
      <c r="B12" s="59" t="s">
        <v>24</v>
      </c>
      <c r="C12" s="60">
        <v>274</v>
      </c>
      <c r="D12" s="61">
        <v>435</v>
      </c>
      <c r="E12" s="62">
        <f t="shared" ref="E12:E14" si="2">SUM(C12:D12)</f>
        <v>709</v>
      </c>
      <c r="F12" s="63">
        <v>538</v>
      </c>
      <c r="G12" s="60">
        <v>269</v>
      </c>
      <c r="H12" s="64">
        <v>110</v>
      </c>
      <c r="I12" s="61">
        <v>159</v>
      </c>
    </row>
    <row r="13" spans="1:9">
      <c r="A13" s="91"/>
      <c r="B13" s="59" t="s">
        <v>25</v>
      </c>
      <c r="C13" s="60">
        <v>46</v>
      </c>
      <c r="D13" s="61">
        <v>71</v>
      </c>
      <c r="E13" s="62">
        <f t="shared" si="2"/>
        <v>117</v>
      </c>
      <c r="F13" s="63">
        <v>85</v>
      </c>
      <c r="G13" s="60">
        <v>37</v>
      </c>
      <c r="H13" s="64">
        <v>16</v>
      </c>
      <c r="I13" s="61">
        <v>32</v>
      </c>
    </row>
    <row r="14" spans="1:9">
      <c r="A14" s="91"/>
      <c r="B14" s="65" t="s">
        <v>26</v>
      </c>
      <c r="C14" s="66">
        <v>66</v>
      </c>
      <c r="D14" s="67">
        <v>106</v>
      </c>
      <c r="E14" s="68">
        <f t="shared" si="2"/>
        <v>172</v>
      </c>
      <c r="F14" s="69">
        <v>127</v>
      </c>
      <c r="G14" s="66">
        <v>54</v>
      </c>
      <c r="H14" s="70">
        <v>26</v>
      </c>
      <c r="I14" s="67">
        <v>47</v>
      </c>
    </row>
    <row r="15" spans="1:9" ht="21" customHeight="1">
      <c r="A15" s="92"/>
      <c r="B15" s="48" t="s">
        <v>7</v>
      </c>
      <c r="C15" s="35">
        <f>SUM(C11:C14)</f>
        <v>1154</v>
      </c>
      <c r="D15" s="36">
        <f t="shared" ref="D15:I15" si="3">SUM(D11:D14)</f>
        <v>1753</v>
      </c>
      <c r="E15" s="15">
        <f t="shared" si="3"/>
        <v>2907</v>
      </c>
      <c r="F15" s="15">
        <f>SUM(F11:F14)</f>
        <v>2116</v>
      </c>
      <c r="G15" s="35">
        <f t="shared" si="3"/>
        <v>913</v>
      </c>
      <c r="H15" s="37">
        <f t="shared" si="3"/>
        <v>495</v>
      </c>
      <c r="I15" s="36">
        <f t="shared" si="3"/>
        <v>708</v>
      </c>
    </row>
    <row r="16" spans="1:9">
      <c r="A16" s="91" t="s">
        <v>11</v>
      </c>
      <c r="B16" s="53" t="s">
        <v>27</v>
      </c>
      <c r="C16" s="54">
        <v>455</v>
      </c>
      <c r="D16" s="55">
        <v>604</v>
      </c>
      <c r="E16" s="56">
        <f>SUM(C16:D16)</f>
        <v>1059</v>
      </c>
      <c r="F16" s="57">
        <v>712</v>
      </c>
      <c r="G16" s="54">
        <v>260</v>
      </c>
      <c r="H16" s="58">
        <v>234</v>
      </c>
      <c r="I16" s="55">
        <v>218</v>
      </c>
    </row>
    <row r="17" spans="1:9">
      <c r="A17" s="91"/>
      <c r="B17" s="59" t="s">
        <v>28</v>
      </c>
      <c r="C17" s="60">
        <v>320</v>
      </c>
      <c r="D17" s="61">
        <v>513</v>
      </c>
      <c r="E17" s="62">
        <f t="shared" ref="E17:E21" si="4">SUM(C17:D17)</f>
        <v>833</v>
      </c>
      <c r="F17" s="63">
        <v>564</v>
      </c>
      <c r="G17" s="60">
        <v>192</v>
      </c>
      <c r="H17" s="64">
        <v>132</v>
      </c>
      <c r="I17" s="61">
        <v>240</v>
      </c>
    </row>
    <row r="18" spans="1:9">
      <c r="A18" s="91"/>
      <c r="B18" s="59" t="s">
        <v>29</v>
      </c>
      <c r="C18" s="60">
        <v>775</v>
      </c>
      <c r="D18" s="61">
        <v>1047</v>
      </c>
      <c r="E18" s="62">
        <f t="shared" si="4"/>
        <v>1822</v>
      </c>
      <c r="F18" s="63">
        <v>1248</v>
      </c>
      <c r="G18" s="60">
        <v>404</v>
      </c>
      <c r="H18" s="64">
        <v>335</v>
      </c>
      <c r="I18" s="61">
        <v>509</v>
      </c>
    </row>
    <row r="19" spans="1:9">
      <c r="A19" s="91"/>
      <c r="B19" s="59" t="s">
        <v>30</v>
      </c>
      <c r="C19" s="60">
        <v>27</v>
      </c>
      <c r="D19" s="61">
        <v>35</v>
      </c>
      <c r="E19" s="62">
        <f t="shared" si="4"/>
        <v>62</v>
      </c>
      <c r="F19" s="63">
        <v>43</v>
      </c>
      <c r="G19" s="60">
        <v>20</v>
      </c>
      <c r="H19" s="64">
        <v>16</v>
      </c>
      <c r="I19" s="61">
        <v>7</v>
      </c>
    </row>
    <row r="20" spans="1:9">
      <c r="A20" s="91"/>
      <c r="B20" s="59" t="s">
        <v>31</v>
      </c>
      <c r="C20" s="60">
        <v>308</v>
      </c>
      <c r="D20" s="61">
        <v>411</v>
      </c>
      <c r="E20" s="62">
        <f t="shared" si="4"/>
        <v>719</v>
      </c>
      <c r="F20" s="63">
        <v>497</v>
      </c>
      <c r="G20" s="60">
        <v>166</v>
      </c>
      <c r="H20" s="64">
        <v>136</v>
      </c>
      <c r="I20" s="61">
        <v>195</v>
      </c>
    </row>
    <row r="21" spans="1:9">
      <c r="A21" s="91"/>
      <c r="B21" s="65" t="s">
        <v>32</v>
      </c>
      <c r="C21" s="66">
        <v>88</v>
      </c>
      <c r="D21" s="67">
        <v>123</v>
      </c>
      <c r="E21" s="68">
        <f t="shared" si="4"/>
        <v>211</v>
      </c>
      <c r="F21" s="69">
        <v>160</v>
      </c>
      <c r="G21" s="66">
        <v>66</v>
      </c>
      <c r="H21" s="70">
        <v>33</v>
      </c>
      <c r="I21" s="67">
        <v>61</v>
      </c>
    </row>
    <row r="22" spans="1:9" ht="21" customHeight="1">
      <c r="A22" s="92"/>
      <c r="B22" s="48" t="s">
        <v>7</v>
      </c>
      <c r="C22" s="35">
        <f>SUM(C16:C21)</f>
        <v>1973</v>
      </c>
      <c r="D22" s="36">
        <f t="shared" ref="D22:I22" si="5">SUM(D16:D21)</f>
        <v>2733</v>
      </c>
      <c r="E22" s="15">
        <f t="shared" si="5"/>
        <v>4706</v>
      </c>
      <c r="F22" s="15">
        <f t="shared" si="5"/>
        <v>3224</v>
      </c>
      <c r="G22" s="35">
        <f t="shared" si="5"/>
        <v>1108</v>
      </c>
      <c r="H22" s="37">
        <f t="shared" si="5"/>
        <v>886</v>
      </c>
      <c r="I22" s="36">
        <f t="shared" si="5"/>
        <v>1230</v>
      </c>
    </row>
    <row r="23" spans="1:9">
      <c r="A23" s="88" t="s">
        <v>12</v>
      </c>
      <c r="B23" s="53" t="s">
        <v>33</v>
      </c>
      <c r="C23" s="54">
        <v>1059</v>
      </c>
      <c r="D23" s="55">
        <v>1358</v>
      </c>
      <c r="E23" s="56">
        <f>SUM(C23:D23)</f>
        <v>2417</v>
      </c>
      <c r="F23" s="57">
        <v>1731</v>
      </c>
      <c r="G23" s="54">
        <v>660</v>
      </c>
      <c r="H23" s="58">
        <v>436</v>
      </c>
      <c r="I23" s="55">
        <v>635</v>
      </c>
    </row>
    <row r="24" spans="1:9">
      <c r="A24" s="93"/>
      <c r="B24" s="59" t="s">
        <v>34</v>
      </c>
      <c r="C24" s="60">
        <v>572</v>
      </c>
      <c r="D24" s="61">
        <v>757</v>
      </c>
      <c r="E24" s="62">
        <f t="shared" ref="E24:E29" si="6">SUM(C24:D24)</f>
        <v>1329</v>
      </c>
      <c r="F24" s="63">
        <v>949</v>
      </c>
      <c r="G24" s="60">
        <v>374</v>
      </c>
      <c r="H24" s="64">
        <v>231</v>
      </c>
      <c r="I24" s="61">
        <v>344</v>
      </c>
    </row>
    <row r="25" spans="1:9">
      <c r="A25" s="93"/>
      <c r="B25" s="59" t="s">
        <v>35</v>
      </c>
      <c r="C25" s="60">
        <v>225</v>
      </c>
      <c r="D25" s="61">
        <v>316</v>
      </c>
      <c r="E25" s="62">
        <f t="shared" si="6"/>
        <v>541</v>
      </c>
      <c r="F25" s="63">
        <v>364</v>
      </c>
      <c r="G25" s="60">
        <v>108</v>
      </c>
      <c r="H25" s="64">
        <v>111</v>
      </c>
      <c r="I25" s="61">
        <v>145</v>
      </c>
    </row>
    <row r="26" spans="1:9">
      <c r="A26" s="93"/>
      <c r="B26" s="59" t="s">
        <v>36</v>
      </c>
      <c r="C26" s="60">
        <v>134</v>
      </c>
      <c r="D26" s="61">
        <v>186</v>
      </c>
      <c r="E26" s="62">
        <f t="shared" si="6"/>
        <v>320</v>
      </c>
      <c r="F26" s="63">
        <v>219</v>
      </c>
      <c r="G26" s="60">
        <v>69</v>
      </c>
      <c r="H26" s="64">
        <v>55</v>
      </c>
      <c r="I26" s="61">
        <v>95</v>
      </c>
    </row>
    <row r="27" spans="1:9">
      <c r="A27" s="93"/>
      <c r="B27" s="59" t="s">
        <v>37</v>
      </c>
      <c r="C27" s="60">
        <v>412</v>
      </c>
      <c r="D27" s="61">
        <v>524</v>
      </c>
      <c r="E27" s="62">
        <f t="shared" si="6"/>
        <v>936</v>
      </c>
      <c r="F27" s="63">
        <v>646</v>
      </c>
      <c r="G27" s="60">
        <v>226</v>
      </c>
      <c r="H27" s="64">
        <v>177</v>
      </c>
      <c r="I27" s="61">
        <v>243</v>
      </c>
    </row>
    <row r="28" spans="1:9">
      <c r="A28" s="93"/>
      <c r="B28" s="59" t="s">
        <v>38</v>
      </c>
      <c r="C28" s="60">
        <v>296</v>
      </c>
      <c r="D28" s="61">
        <v>361</v>
      </c>
      <c r="E28" s="62">
        <f t="shared" si="6"/>
        <v>657</v>
      </c>
      <c r="F28" s="63">
        <v>446</v>
      </c>
      <c r="G28" s="60">
        <v>167</v>
      </c>
      <c r="H28" s="64">
        <v>137</v>
      </c>
      <c r="I28" s="61">
        <v>142</v>
      </c>
    </row>
    <row r="29" spans="1:9">
      <c r="A29" s="93"/>
      <c r="B29" s="65" t="s">
        <v>39</v>
      </c>
      <c r="C29" s="66">
        <v>290</v>
      </c>
      <c r="D29" s="67">
        <v>383</v>
      </c>
      <c r="E29" s="68">
        <f t="shared" si="6"/>
        <v>673</v>
      </c>
      <c r="F29" s="69">
        <v>472</v>
      </c>
      <c r="G29" s="66">
        <v>152</v>
      </c>
      <c r="H29" s="70">
        <v>101</v>
      </c>
      <c r="I29" s="67">
        <v>219</v>
      </c>
    </row>
    <row r="30" spans="1:9" ht="21" customHeight="1">
      <c r="A30" s="94"/>
      <c r="B30" s="48" t="s">
        <v>7</v>
      </c>
      <c r="C30" s="35">
        <f>SUM(C23:C29)</f>
        <v>2988</v>
      </c>
      <c r="D30" s="36">
        <f t="shared" ref="D30:I30" si="7">SUM(D23:D29)</f>
        <v>3885</v>
      </c>
      <c r="E30" s="15">
        <f t="shared" si="7"/>
        <v>6873</v>
      </c>
      <c r="F30" s="15">
        <f t="shared" si="7"/>
        <v>4827</v>
      </c>
      <c r="G30" s="35">
        <f t="shared" si="7"/>
        <v>1756</v>
      </c>
      <c r="H30" s="37">
        <f t="shared" si="7"/>
        <v>1248</v>
      </c>
      <c r="I30" s="36">
        <f t="shared" si="7"/>
        <v>1823</v>
      </c>
    </row>
    <row r="31" spans="1:9">
      <c r="A31" s="88" t="s">
        <v>13</v>
      </c>
      <c r="B31" s="53" t="s">
        <v>40</v>
      </c>
      <c r="C31" s="54">
        <v>27</v>
      </c>
      <c r="D31" s="55">
        <v>44</v>
      </c>
      <c r="E31" s="56">
        <f>SUM(C31:D31)</f>
        <v>71</v>
      </c>
      <c r="F31" s="57">
        <v>49</v>
      </c>
      <c r="G31" s="54">
        <v>17</v>
      </c>
      <c r="H31" s="58">
        <v>15</v>
      </c>
      <c r="I31" s="55">
        <v>17</v>
      </c>
    </row>
    <row r="32" spans="1:9">
      <c r="A32" s="93"/>
      <c r="B32" s="59" t="s">
        <v>41</v>
      </c>
      <c r="C32" s="60">
        <v>18</v>
      </c>
      <c r="D32" s="61">
        <v>20</v>
      </c>
      <c r="E32" s="62">
        <f t="shared" ref="E32:E56" si="8">SUM(C32:D32)</f>
        <v>38</v>
      </c>
      <c r="F32" s="63">
        <v>28</v>
      </c>
      <c r="G32" s="60">
        <v>6</v>
      </c>
      <c r="H32" s="64">
        <v>9</v>
      </c>
      <c r="I32" s="61">
        <v>13</v>
      </c>
    </row>
    <row r="33" spans="1:9">
      <c r="A33" s="93"/>
      <c r="B33" s="59" t="s">
        <v>42</v>
      </c>
      <c r="C33" s="60">
        <v>80</v>
      </c>
      <c r="D33" s="61">
        <v>105</v>
      </c>
      <c r="E33" s="62">
        <f t="shared" si="8"/>
        <v>185</v>
      </c>
      <c r="F33" s="63">
        <v>133</v>
      </c>
      <c r="G33" s="60">
        <v>48</v>
      </c>
      <c r="H33" s="64">
        <v>34</v>
      </c>
      <c r="I33" s="61">
        <v>51</v>
      </c>
    </row>
    <row r="34" spans="1:9">
      <c r="A34" s="93"/>
      <c r="B34" s="59" t="s">
        <v>43</v>
      </c>
      <c r="C34" s="60">
        <v>62</v>
      </c>
      <c r="D34" s="61">
        <v>76</v>
      </c>
      <c r="E34" s="62">
        <f t="shared" si="8"/>
        <v>138</v>
      </c>
      <c r="F34" s="63">
        <v>92</v>
      </c>
      <c r="G34" s="60">
        <v>23</v>
      </c>
      <c r="H34" s="64">
        <v>29</v>
      </c>
      <c r="I34" s="61">
        <v>40</v>
      </c>
    </row>
    <row r="35" spans="1:9">
      <c r="A35" s="93"/>
      <c r="B35" s="59" t="s">
        <v>44</v>
      </c>
      <c r="C35" s="60">
        <v>3</v>
      </c>
      <c r="D35" s="61">
        <v>12</v>
      </c>
      <c r="E35" s="62">
        <f t="shared" si="8"/>
        <v>15</v>
      </c>
      <c r="F35" s="63">
        <v>13</v>
      </c>
      <c r="G35" s="60">
        <v>8</v>
      </c>
      <c r="H35" s="64">
        <v>2</v>
      </c>
      <c r="I35" s="61">
        <v>3</v>
      </c>
    </row>
    <row r="36" spans="1:9">
      <c r="A36" s="93"/>
      <c r="B36" s="59" t="s">
        <v>45</v>
      </c>
      <c r="C36" s="60">
        <v>95</v>
      </c>
      <c r="D36" s="61">
        <v>122</v>
      </c>
      <c r="E36" s="62">
        <f t="shared" si="8"/>
        <v>217</v>
      </c>
      <c r="F36" s="63">
        <v>151</v>
      </c>
      <c r="G36" s="60">
        <v>45</v>
      </c>
      <c r="H36" s="64">
        <v>34</v>
      </c>
      <c r="I36" s="61">
        <v>72</v>
      </c>
    </row>
    <row r="37" spans="1:9">
      <c r="A37" s="93"/>
      <c r="B37" s="59" t="s">
        <v>46</v>
      </c>
      <c r="C37" s="60">
        <v>40</v>
      </c>
      <c r="D37" s="61">
        <v>41</v>
      </c>
      <c r="E37" s="62">
        <f t="shared" si="8"/>
        <v>81</v>
      </c>
      <c r="F37" s="63">
        <v>53</v>
      </c>
      <c r="G37" s="60">
        <v>17</v>
      </c>
      <c r="H37" s="64">
        <v>14</v>
      </c>
      <c r="I37" s="61">
        <v>22</v>
      </c>
    </row>
    <row r="38" spans="1:9">
      <c r="A38" s="93"/>
      <c r="B38" s="59" t="s">
        <v>47</v>
      </c>
      <c r="C38" s="60">
        <v>92</v>
      </c>
      <c r="D38" s="61">
        <v>143</v>
      </c>
      <c r="E38" s="62">
        <f t="shared" si="8"/>
        <v>235</v>
      </c>
      <c r="F38" s="63">
        <v>162</v>
      </c>
      <c r="G38" s="60">
        <v>52</v>
      </c>
      <c r="H38" s="64">
        <v>43</v>
      </c>
      <c r="I38" s="61">
        <v>67</v>
      </c>
    </row>
    <row r="39" spans="1:9">
      <c r="A39" s="93"/>
      <c r="B39" s="59" t="s">
        <v>83</v>
      </c>
      <c r="C39" s="60">
        <v>13</v>
      </c>
      <c r="D39" s="61">
        <v>15</v>
      </c>
      <c r="E39" s="62">
        <f t="shared" si="8"/>
        <v>28</v>
      </c>
      <c r="F39" s="63">
        <v>17</v>
      </c>
      <c r="G39" s="60">
        <v>3</v>
      </c>
      <c r="H39" s="64">
        <v>7</v>
      </c>
      <c r="I39" s="61">
        <v>7</v>
      </c>
    </row>
    <row r="40" spans="1:9">
      <c r="A40" s="93"/>
      <c r="B40" s="59" t="s">
        <v>48</v>
      </c>
      <c r="C40" s="60">
        <v>45</v>
      </c>
      <c r="D40" s="61">
        <v>82</v>
      </c>
      <c r="E40" s="62">
        <f t="shared" si="8"/>
        <v>127</v>
      </c>
      <c r="F40" s="63">
        <v>93</v>
      </c>
      <c r="G40" s="60">
        <v>37</v>
      </c>
      <c r="H40" s="64">
        <v>18</v>
      </c>
      <c r="I40" s="61">
        <v>38</v>
      </c>
    </row>
    <row r="41" spans="1:9">
      <c r="A41" s="93"/>
      <c r="B41" s="59" t="s">
        <v>49</v>
      </c>
      <c r="C41" s="60">
        <v>76</v>
      </c>
      <c r="D41" s="61">
        <v>99</v>
      </c>
      <c r="E41" s="62">
        <f t="shared" si="8"/>
        <v>175</v>
      </c>
      <c r="F41" s="63">
        <v>126</v>
      </c>
      <c r="G41" s="60">
        <v>51</v>
      </c>
      <c r="H41" s="64">
        <v>26</v>
      </c>
      <c r="I41" s="61">
        <v>49</v>
      </c>
    </row>
    <row r="42" spans="1:9">
      <c r="A42" s="93"/>
      <c r="B42" s="59" t="s">
        <v>50</v>
      </c>
      <c r="C42" s="60">
        <v>17</v>
      </c>
      <c r="D42" s="61">
        <v>14</v>
      </c>
      <c r="E42" s="62">
        <f t="shared" si="8"/>
        <v>31</v>
      </c>
      <c r="F42" s="63">
        <v>19</v>
      </c>
      <c r="G42" s="60">
        <v>6</v>
      </c>
      <c r="H42" s="64">
        <v>9</v>
      </c>
      <c r="I42" s="61">
        <v>4</v>
      </c>
    </row>
    <row r="43" spans="1:9">
      <c r="A43" s="93"/>
      <c r="B43" s="59" t="s">
        <v>51</v>
      </c>
      <c r="C43" s="60">
        <v>0</v>
      </c>
      <c r="D43" s="61">
        <v>0</v>
      </c>
      <c r="E43" s="62">
        <f t="shared" si="8"/>
        <v>0</v>
      </c>
      <c r="F43" s="63">
        <v>0</v>
      </c>
      <c r="G43" s="60">
        <v>0</v>
      </c>
      <c r="H43" s="64">
        <v>0</v>
      </c>
      <c r="I43" s="61">
        <v>0</v>
      </c>
    </row>
    <row r="44" spans="1:9">
      <c r="A44" s="93"/>
      <c r="B44" s="59" t="s">
        <v>52</v>
      </c>
      <c r="C44" s="60">
        <v>81</v>
      </c>
      <c r="D44" s="61">
        <v>92</v>
      </c>
      <c r="E44" s="62">
        <f t="shared" si="8"/>
        <v>173</v>
      </c>
      <c r="F44" s="63">
        <v>123</v>
      </c>
      <c r="G44" s="60">
        <v>47</v>
      </c>
      <c r="H44" s="64">
        <v>30</v>
      </c>
      <c r="I44" s="61">
        <v>46</v>
      </c>
    </row>
    <row r="45" spans="1:9">
      <c r="A45" s="93"/>
      <c r="B45" s="59" t="s">
        <v>53</v>
      </c>
      <c r="C45" s="60">
        <v>60</v>
      </c>
      <c r="D45" s="61">
        <v>73</v>
      </c>
      <c r="E45" s="62">
        <f t="shared" si="8"/>
        <v>133</v>
      </c>
      <c r="F45" s="63">
        <v>93</v>
      </c>
      <c r="G45" s="60">
        <v>34</v>
      </c>
      <c r="H45" s="64">
        <v>27</v>
      </c>
      <c r="I45" s="61">
        <v>32</v>
      </c>
    </row>
    <row r="46" spans="1:9">
      <c r="A46" s="93"/>
      <c r="B46" s="59" t="s">
        <v>54</v>
      </c>
      <c r="C46" s="60">
        <v>9</v>
      </c>
      <c r="D46" s="61">
        <v>12</v>
      </c>
      <c r="E46" s="62">
        <f t="shared" si="8"/>
        <v>21</v>
      </c>
      <c r="F46" s="63">
        <v>16</v>
      </c>
      <c r="G46" s="60">
        <v>6</v>
      </c>
      <c r="H46" s="64">
        <v>2</v>
      </c>
      <c r="I46" s="61">
        <v>8</v>
      </c>
    </row>
    <row r="47" spans="1:9">
      <c r="A47" s="93"/>
      <c r="B47" s="59" t="s">
        <v>55</v>
      </c>
      <c r="C47" s="60">
        <v>24</v>
      </c>
      <c r="D47" s="61">
        <v>35</v>
      </c>
      <c r="E47" s="62">
        <f t="shared" si="8"/>
        <v>59</v>
      </c>
      <c r="F47" s="63">
        <v>42</v>
      </c>
      <c r="G47" s="60">
        <v>13</v>
      </c>
      <c r="H47" s="64">
        <v>9</v>
      </c>
      <c r="I47" s="61">
        <v>20</v>
      </c>
    </row>
    <row r="48" spans="1:9">
      <c r="A48" s="93"/>
      <c r="B48" s="59" t="s">
        <v>56</v>
      </c>
      <c r="C48" s="60">
        <v>31</v>
      </c>
      <c r="D48" s="61">
        <v>37</v>
      </c>
      <c r="E48" s="62">
        <f t="shared" si="8"/>
        <v>68</v>
      </c>
      <c r="F48" s="63">
        <v>47</v>
      </c>
      <c r="G48" s="60">
        <v>13</v>
      </c>
      <c r="H48" s="64">
        <v>8</v>
      </c>
      <c r="I48" s="61">
        <v>26</v>
      </c>
    </row>
    <row r="49" spans="1:9">
      <c r="A49" s="93"/>
      <c r="B49" s="34" t="s">
        <v>93</v>
      </c>
      <c r="C49" s="60">
        <v>28</v>
      </c>
      <c r="D49" s="61">
        <v>29</v>
      </c>
      <c r="E49" s="62">
        <f t="shared" si="8"/>
        <v>57</v>
      </c>
      <c r="F49" s="63">
        <v>32</v>
      </c>
      <c r="G49" s="60">
        <v>4</v>
      </c>
      <c r="H49" s="64">
        <v>16</v>
      </c>
      <c r="I49" s="61">
        <v>12</v>
      </c>
    </row>
    <row r="50" spans="1:9">
      <c r="A50" s="93"/>
      <c r="B50" s="34" t="s">
        <v>1</v>
      </c>
      <c r="C50" s="60">
        <v>4</v>
      </c>
      <c r="D50" s="61">
        <v>8</v>
      </c>
      <c r="E50" s="62">
        <f t="shared" si="8"/>
        <v>12</v>
      </c>
      <c r="F50" s="63">
        <v>7</v>
      </c>
      <c r="G50" s="60">
        <v>2</v>
      </c>
      <c r="H50" s="64">
        <v>1</v>
      </c>
      <c r="I50" s="61">
        <v>4</v>
      </c>
    </row>
    <row r="51" spans="1:9">
      <c r="A51" s="93"/>
      <c r="B51" s="59" t="s">
        <v>57</v>
      </c>
      <c r="C51" s="60">
        <v>10</v>
      </c>
      <c r="D51" s="61">
        <v>14</v>
      </c>
      <c r="E51" s="62">
        <f t="shared" si="8"/>
        <v>24</v>
      </c>
      <c r="F51" s="63">
        <v>16</v>
      </c>
      <c r="G51" s="60">
        <v>3</v>
      </c>
      <c r="H51" s="64">
        <v>6</v>
      </c>
      <c r="I51" s="61">
        <v>7</v>
      </c>
    </row>
    <row r="52" spans="1:9">
      <c r="A52" s="93"/>
      <c r="B52" s="59" t="s">
        <v>58</v>
      </c>
      <c r="C52" s="60">
        <v>167</v>
      </c>
      <c r="D52" s="61">
        <v>252</v>
      </c>
      <c r="E52" s="62">
        <f t="shared" si="8"/>
        <v>419</v>
      </c>
      <c r="F52" s="63">
        <v>296</v>
      </c>
      <c r="G52" s="60">
        <v>112</v>
      </c>
      <c r="H52" s="64">
        <v>67</v>
      </c>
      <c r="I52" s="61">
        <v>117</v>
      </c>
    </row>
    <row r="53" spans="1:9">
      <c r="A53" s="93"/>
      <c r="B53" s="59" t="s">
        <v>59</v>
      </c>
      <c r="C53" s="60">
        <v>68</v>
      </c>
      <c r="D53" s="61">
        <v>77</v>
      </c>
      <c r="E53" s="62">
        <f t="shared" si="8"/>
        <v>145</v>
      </c>
      <c r="F53" s="63">
        <v>105</v>
      </c>
      <c r="G53" s="60">
        <v>43</v>
      </c>
      <c r="H53" s="64">
        <v>25</v>
      </c>
      <c r="I53" s="61">
        <v>37</v>
      </c>
    </row>
    <row r="54" spans="1:9">
      <c r="A54" s="93"/>
      <c r="B54" s="59" t="s">
        <v>60</v>
      </c>
      <c r="C54" s="60">
        <v>48</v>
      </c>
      <c r="D54" s="61">
        <v>73</v>
      </c>
      <c r="E54" s="62">
        <f t="shared" si="8"/>
        <v>121</v>
      </c>
      <c r="F54" s="63">
        <v>87</v>
      </c>
      <c r="G54" s="60">
        <v>33</v>
      </c>
      <c r="H54" s="64">
        <v>21</v>
      </c>
      <c r="I54" s="61">
        <v>33</v>
      </c>
    </row>
    <row r="55" spans="1:9">
      <c r="A55" s="93"/>
      <c r="B55" s="59" t="s">
        <v>61</v>
      </c>
      <c r="C55" s="60">
        <v>39</v>
      </c>
      <c r="D55" s="61">
        <v>64</v>
      </c>
      <c r="E55" s="62">
        <f t="shared" si="8"/>
        <v>103</v>
      </c>
      <c r="F55" s="63">
        <v>79</v>
      </c>
      <c r="G55" s="60">
        <v>44</v>
      </c>
      <c r="H55" s="64">
        <v>16</v>
      </c>
      <c r="I55" s="61">
        <v>19</v>
      </c>
    </row>
    <row r="56" spans="1:9">
      <c r="A56" s="93"/>
      <c r="B56" s="65" t="s">
        <v>62</v>
      </c>
      <c r="C56" s="66">
        <v>81</v>
      </c>
      <c r="D56" s="67">
        <v>115</v>
      </c>
      <c r="E56" s="68">
        <f t="shared" si="8"/>
        <v>196</v>
      </c>
      <c r="F56" s="69">
        <v>142</v>
      </c>
      <c r="G56" s="66">
        <v>66</v>
      </c>
      <c r="H56" s="70">
        <v>41</v>
      </c>
      <c r="I56" s="67">
        <v>35</v>
      </c>
    </row>
    <row r="57" spans="1:9" ht="21" customHeight="1">
      <c r="A57" s="94"/>
      <c r="B57" s="48" t="s">
        <v>7</v>
      </c>
      <c r="C57" s="35">
        <f>SUM(C31:C56)</f>
        <v>1218</v>
      </c>
      <c r="D57" s="36">
        <f t="shared" ref="D57:I57" si="9">SUM(D31:D56)</f>
        <v>1654</v>
      </c>
      <c r="E57" s="15">
        <f t="shared" si="9"/>
        <v>2872</v>
      </c>
      <c r="F57" s="15">
        <f t="shared" si="9"/>
        <v>2021</v>
      </c>
      <c r="G57" s="35">
        <f t="shared" si="9"/>
        <v>733</v>
      </c>
      <c r="H57" s="37">
        <f t="shared" si="9"/>
        <v>509</v>
      </c>
      <c r="I57" s="36">
        <f t="shared" si="9"/>
        <v>779</v>
      </c>
    </row>
    <row r="58" spans="1:9" ht="21" customHeight="1">
      <c r="A58" s="91" t="s">
        <v>63</v>
      </c>
      <c r="B58" s="91"/>
      <c r="C58" s="35">
        <f t="shared" ref="C58:I58" si="10">C10+C15+C22+C30+C57</f>
        <v>8185</v>
      </c>
      <c r="D58" s="36">
        <f t="shared" si="10"/>
        <v>11161</v>
      </c>
      <c r="E58" s="15">
        <f t="shared" si="10"/>
        <v>19346</v>
      </c>
      <c r="F58" s="15">
        <f t="shared" si="10"/>
        <v>13564</v>
      </c>
      <c r="G58" s="35">
        <f t="shared" si="10"/>
        <v>4990</v>
      </c>
      <c r="H58" s="37">
        <f>H10+H15+H22+H30+H57</f>
        <v>3492</v>
      </c>
      <c r="I58" s="36">
        <f t="shared" si="10"/>
        <v>5082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町別人口（Ｈ29.4)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hirayama-azusa</cp:lastModifiedBy>
  <cp:lastPrinted>2017-05-02T09:57:35Z</cp:lastPrinted>
  <dcterms:created xsi:type="dcterms:W3CDTF">2013-06-05T00:26:59Z</dcterms:created>
  <dcterms:modified xsi:type="dcterms:W3CDTF">2017-05-02T09:58:23Z</dcterms:modified>
</cp:coreProperties>
</file>